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710" windowWidth="9375" windowHeight="2925" tabRatio="609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<sst xmlns="http://schemas.openxmlformats.org/spreadsheetml/2006/main" count="619" uniqueCount="170">
  <si>
    <t>Адрес ж/д</t>
  </si>
  <si>
    <t xml:space="preserve">Год постройки </t>
  </si>
  <si>
    <t>Количество</t>
  </si>
  <si>
    <t>этаж</t>
  </si>
  <si>
    <t>Площадь</t>
  </si>
  <si>
    <t xml:space="preserve">коридоры л/кл </t>
  </si>
  <si>
    <t xml:space="preserve">Кровли </t>
  </si>
  <si>
    <t>Подвал</t>
  </si>
  <si>
    <t>Жилая</t>
  </si>
  <si>
    <t>Аренда</t>
  </si>
  <si>
    <t>Оборудование жилого фонда</t>
  </si>
  <si>
    <t>водопр</t>
  </si>
  <si>
    <t>канал</t>
  </si>
  <si>
    <t>ценр.отопл.</t>
  </si>
  <si>
    <t>г/вода</t>
  </si>
  <si>
    <t>Мусоропровод</t>
  </si>
  <si>
    <t>мат. стен</t>
  </si>
  <si>
    <t>мат. кровли</t>
  </si>
  <si>
    <t>Уборочная площадь</t>
  </si>
  <si>
    <t>Кол-во квартир</t>
  </si>
  <si>
    <t>Л/кл</t>
  </si>
  <si>
    <t>кварт</t>
  </si>
  <si>
    <t>Общая полезн</t>
  </si>
  <si>
    <t>Полезн</t>
  </si>
  <si>
    <t>Апанасенко, 11 к</t>
  </si>
  <si>
    <t xml:space="preserve">─ </t>
  </si>
  <si>
    <t>кирп.</t>
  </si>
  <si>
    <t>Апанасенко, 11 п</t>
  </si>
  <si>
    <t>мягк. рул.</t>
  </si>
  <si>
    <t>Апанасенко, 78</t>
  </si>
  <si>
    <t>1/раб</t>
  </si>
  <si>
    <t>Апанасенко, 82</t>
  </si>
  <si>
    <t>1/не раб</t>
  </si>
  <si>
    <t>Апанасенко, 84</t>
  </si>
  <si>
    <t>Апанасенко, 86</t>
  </si>
  <si>
    <t>Апанасенко, 88</t>
  </si>
  <si>
    <t>Апанасенко, 86/1</t>
  </si>
  <si>
    <t>Апанасенко, 86/2</t>
  </si>
  <si>
    <t>Апанасенко, 90</t>
  </si>
  <si>
    <t xml:space="preserve"> пристр. 366,4</t>
  </si>
  <si>
    <t>4</t>
  </si>
  <si>
    <t>Водопроводная, 345</t>
  </si>
  <si>
    <t>Водопроводная, 347</t>
  </si>
  <si>
    <t>Водопроводная, 347 общ.</t>
  </si>
  <si>
    <t>Водопроводная, 356</t>
  </si>
  <si>
    <t>КГИ</t>
  </si>
  <si>
    <t xml:space="preserve">кирп. </t>
  </si>
  <si>
    <t>дерев. строп. мягкая</t>
  </si>
  <si>
    <t>панел.</t>
  </si>
  <si>
    <t>Водопроводная, 358</t>
  </si>
  <si>
    <t>Водопроводная, 362/3</t>
  </si>
  <si>
    <t>Водопроводная, 366(1-8 под.)</t>
  </si>
  <si>
    <t>Водопроводная, 368</t>
  </si>
  <si>
    <t>2/раб</t>
  </si>
  <si>
    <t>Гагарина, 112</t>
  </si>
  <si>
    <t>г/в нет</t>
  </si>
  <si>
    <t>Достоевского, 9</t>
  </si>
  <si>
    <t>Достоевского, 13</t>
  </si>
  <si>
    <t>1/не раб.</t>
  </si>
  <si>
    <t>Дунаевского, 5</t>
  </si>
  <si>
    <t>Дунаевского, 11</t>
  </si>
  <si>
    <t>Калинина,163</t>
  </si>
  <si>
    <t>Калинина,165</t>
  </si>
  <si>
    <t>Калинина,171</t>
  </si>
  <si>
    <t>Калинина,173</t>
  </si>
  <si>
    <t>Калинина,180</t>
  </si>
  <si>
    <t>Калинина,181</t>
  </si>
  <si>
    <t>7/ раб.</t>
  </si>
  <si>
    <t>7/9</t>
  </si>
  <si>
    <t>4/ раб.</t>
  </si>
  <si>
    <t>Калинина,182</t>
  </si>
  <si>
    <t>Калинина,186</t>
  </si>
  <si>
    <t>Калинина,182/1</t>
  </si>
  <si>
    <t>Калинина,183, 1под.</t>
  </si>
  <si>
    <t>Калинина,155</t>
  </si>
  <si>
    <t>6/не раб.</t>
  </si>
  <si>
    <t>Кочубея, 177</t>
  </si>
  <si>
    <t>3/раб</t>
  </si>
  <si>
    <t xml:space="preserve">Новая, 3а </t>
  </si>
  <si>
    <t>5/не раб</t>
  </si>
  <si>
    <t>Новая, 11а</t>
  </si>
  <si>
    <t>Новая, 15</t>
  </si>
  <si>
    <t>Новая, 15а</t>
  </si>
  <si>
    <t>Новая, 17</t>
  </si>
  <si>
    <t>6/не раб</t>
  </si>
  <si>
    <t>1к. кв.</t>
  </si>
  <si>
    <t>2к. кв.</t>
  </si>
  <si>
    <t>3к. кв.</t>
  </si>
  <si>
    <t>4к. кв.</t>
  </si>
  <si>
    <t>ПГ</t>
  </si>
  <si>
    <t>Первомайская, 61</t>
  </si>
  <si>
    <t>Приборостроительная, 6</t>
  </si>
  <si>
    <t>Приборостроительная, 6а</t>
  </si>
  <si>
    <t>Приборостроительная, 2а</t>
  </si>
  <si>
    <t>Советская, 27</t>
  </si>
  <si>
    <t>Степная, 63</t>
  </si>
  <si>
    <t>Степная, 65</t>
  </si>
  <si>
    <t>шифер</t>
  </si>
  <si>
    <t>Степная, 67</t>
  </si>
  <si>
    <t>Энгельса, 99</t>
  </si>
  <si>
    <t>Энгельса, 124</t>
  </si>
  <si>
    <t>Энгельса, 126</t>
  </si>
  <si>
    <t>Апанасенко, 1</t>
  </si>
  <si>
    <t>Апанасенко, 3</t>
  </si>
  <si>
    <t>Апанасенко, 5</t>
  </si>
  <si>
    <t>Апанасенко, 7</t>
  </si>
  <si>
    <t>сталь лист</t>
  </si>
  <si>
    <t>Калинина, 188</t>
  </si>
  <si>
    <t>ОВП</t>
  </si>
  <si>
    <t xml:space="preserve"> V Здания м3</t>
  </si>
  <si>
    <t>нет</t>
  </si>
  <si>
    <t>Калинина,149</t>
  </si>
  <si>
    <t>4/раб.</t>
  </si>
  <si>
    <t>Водопроводная, 362/2</t>
  </si>
  <si>
    <t>Водопроводная, 362</t>
  </si>
  <si>
    <t>1993?</t>
  </si>
  <si>
    <t>Калинина,161</t>
  </si>
  <si>
    <t>Калинина,177</t>
  </si>
  <si>
    <t>1/ раб.</t>
  </si>
  <si>
    <t>Гагарина, 110</t>
  </si>
  <si>
    <t>Достоевского, 11</t>
  </si>
  <si>
    <t>Достоевского, 11А</t>
  </si>
  <si>
    <t>Кооперативная, 174</t>
  </si>
  <si>
    <t>-</t>
  </si>
  <si>
    <t>92-94</t>
  </si>
  <si>
    <t>84- 89</t>
  </si>
  <si>
    <t>93-94</t>
  </si>
  <si>
    <t>96-98</t>
  </si>
  <si>
    <t>73-74</t>
  </si>
  <si>
    <t>Водопроводная, 354 (1-6 под)</t>
  </si>
  <si>
    <t>5022.0</t>
  </si>
  <si>
    <t>Водопроводная, 327</t>
  </si>
  <si>
    <t>Водопроводная, 327А</t>
  </si>
  <si>
    <t>Водопроводная, 329</t>
  </si>
  <si>
    <t>Водопроводная, 331</t>
  </si>
  <si>
    <t>Водопроводная, 333</t>
  </si>
  <si>
    <t>Степная,2</t>
  </si>
  <si>
    <t>Степная,2-а</t>
  </si>
  <si>
    <t>Степная,2-б</t>
  </si>
  <si>
    <t>Степная,4</t>
  </si>
  <si>
    <t>Степная,8-а</t>
  </si>
  <si>
    <t>Степная,8-б</t>
  </si>
  <si>
    <t>Степная,16-а</t>
  </si>
  <si>
    <t>Степная,18</t>
  </si>
  <si>
    <t>Степная,18-а</t>
  </si>
  <si>
    <t>Революционная,26</t>
  </si>
  <si>
    <t>Водопроводная, 343</t>
  </si>
  <si>
    <t>Водопроводная, 335</t>
  </si>
  <si>
    <t>Апанасенко,20</t>
  </si>
  <si>
    <t>235</t>
  </si>
  <si>
    <t>390,3</t>
  </si>
  <si>
    <t>205,9</t>
  </si>
  <si>
    <t>1958</t>
  </si>
  <si>
    <t>1</t>
  </si>
  <si>
    <t>474</t>
  </si>
  <si>
    <t>0</t>
  </si>
  <si>
    <t>122,1</t>
  </si>
  <si>
    <t>103,5</t>
  </si>
  <si>
    <t>степень
благоустроенности</t>
  </si>
  <si>
    <t>7</t>
  </si>
  <si>
    <t>5</t>
  </si>
  <si>
    <t>ИТОГО:</t>
  </si>
  <si>
    <t>299661,3</t>
  </si>
  <si>
    <t>78042,7</t>
  </si>
  <si>
    <t xml:space="preserve">Технический паспорт жилого фонда ООО РЭУ-4  </t>
  </si>
  <si>
    <t>Строительная 95</t>
  </si>
  <si>
    <t>144140,2</t>
  </si>
  <si>
    <t>эл. плиты</t>
  </si>
  <si>
    <t>асфальт</t>
  </si>
  <si>
    <t>грунт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</si>
</sst>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-FC19]d\ mmmm\ yyyy\ &quot;г.&quot;"/>
  </numFmts>
  <fonts count="4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167" fontId="3" fillId="0" borderId="16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167" fontId="3" fillId="33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1" fontId="3" fillId="33" borderId="16" xfId="0" applyNumberFormat="1" applyFont="1" applyFill="1" applyBorder="1" applyAlignment="1">
      <alignment horizontal="center"/>
    </xf>
    <xf numFmtId="167" fontId="3" fillId="33" borderId="16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167" fontId="3" fillId="0" borderId="18" xfId="0" applyNumberFormat="1" applyFont="1" applyFill="1" applyBorder="1" applyAlignment="1">
      <alignment horizontal="center"/>
    </xf>
    <xf numFmtId="167" fontId="3" fillId="33" borderId="1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8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107"/>
  <sheetViews>
    <sheetView tabSelected="1" zoomScale="70" zoomScaleNormal="70" zoomScalePageLayoutView="0" workbookViewId="0" topLeftCell="A1">
      <pane ySplit="4" topLeftCell="A43" activePane="bottomLeft" state="frozen"/>
      <selection pane="topLeft" activeCell="A1" sqref="A1"/>
      <selection pane="bottomLeft" activeCell="M64" sqref="M64"/>
    </sheetView>
  </sheetViews>
  <sheetFormatPr defaultColWidth="9.00390625" defaultRowHeight="12.75"/>
  <cols>
    <col min="1" max="1" width="9.25390625" style="10" bestFit="1" customWidth="1"/>
    <col min="2" max="2" width="30.125" style="11" customWidth="1"/>
    <col min="3" max="3" width="7.25390625" style="8" customWidth="1"/>
    <col min="4" max="4" width="5.25390625" style="8" customWidth="1"/>
    <col min="5" max="5" width="5.125" style="8" customWidth="1"/>
    <col min="6" max="6" width="6.125" style="8" customWidth="1"/>
    <col min="7" max="7" width="9.75390625" style="8" bestFit="1" customWidth="1"/>
    <col min="8" max="10" width="9.375" style="8" bestFit="1" customWidth="1"/>
    <col min="11" max="12" width="10.625" style="8" bestFit="1" customWidth="1"/>
    <col min="13" max="13" width="10.25390625" style="8" customWidth="1"/>
    <col min="14" max="14" width="15.125" style="12" bestFit="1" customWidth="1"/>
    <col min="15" max="18" width="9.375" style="8" bestFit="1" customWidth="1"/>
    <col min="19" max="19" width="6.625" style="8" customWidth="1"/>
    <col min="20" max="20" width="9.125" style="8" customWidth="1"/>
    <col min="21" max="21" width="10.625" style="8" customWidth="1"/>
    <col min="22" max="22" width="9.125" style="8" customWidth="1"/>
    <col min="23" max="23" width="9.25390625" style="8" customWidth="1"/>
    <col min="24" max="24" width="9.375" style="8" customWidth="1"/>
    <col min="25" max="25" width="6.125" style="8" hidden="1" customWidth="1"/>
    <col min="26" max="28" width="4.75390625" style="8" hidden="1" customWidth="1"/>
    <col min="29" max="16384" width="9.125" style="8" customWidth="1"/>
  </cols>
  <sheetData>
    <row r="1" spans="1:28" ht="18.75">
      <c r="A1" s="79" t="s">
        <v>164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7" customFormat="1" ht="16.5" thickBot="1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8" customFormat="1" ht="29.25" customHeight="1">
      <c r="A3" s="80" t="s">
        <v>158</v>
      </c>
      <c r="B3" s="82" t="s">
        <v>0</v>
      </c>
      <c r="C3" s="77" t="s">
        <v>1</v>
      </c>
      <c r="D3" s="73" t="s">
        <v>2</v>
      </c>
      <c r="E3" s="73"/>
      <c r="F3" s="73"/>
      <c r="G3" s="82" t="s">
        <v>109</v>
      </c>
      <c r="H3" s="73" t="s">
        <v>4</v>
      </c>
      <c r="I3" s="73"/>
      <c r="J3" s="73"/>
      <c r="K3" s="73"/>
      <c r="L3" s="73"/>
      <c r="M3" s="73"/>
      <c r="N3" s="73"/>
      <c r="O3" s="73" t="s">
        <v>10</v>
      </c>
      <c r="P3" s="73"/>
      <c r="Q3" s="73"/>
      <c r="R3" s="73"/>
      <c r="S3" s="73"/>
      <c r="T3" s="73"/>
      <c r="U3" s="73"/>
      <c r="V3" s="77" t="s">
        <v>15</v>
      </c>
      <c r="W3" s="74" t="s">
        <v>18</v>
      </c>
      <c r="X3" s="75"/>
      <c r="Y3" s="73" t="s">
        <v>19</v>
      </c>
      <c r="Z3" s="73"/>
      <c r="AA3" s="73"/>
      <c r="AB3" s="73"/>
    </row>
    <row r="4" spans="1:28" s="19" customFormat="1" ht="47.25">
      <c r="A4" s="81"/>
      <c r="B4" s="83"/>
      <c r="C4" s="84"/>
      <c r="D4" s="25" t="s">
        <v>3</v>
      </c>
      <c r="E4" s="25" t="s">
        <v>20</v>
      </c>
      <c r="F4" s="25" t="s">
        <v>21</v>
      </c>
      <c r="G4" s="83"/>
      <c r="H4" s="26" t="s">
        <v>5</v>
      </c>
      <c r="I4" s="25" t="s">
        <v>6</v>
      </c>
      <c r="J4" s="25" t="s">
        <v>7</v>
      </c>
      <c r="K4" s="25" t="s">
        <v>22</v>
      </c>
      <c r="L4" s="25" t="s">
        <v>23</v>
      </c>
      <c r="M4" s="25" t="s">
        <v>8</v>
      </c>
      <c r="N4" s="43" t="s">
        <v>9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167</v>
      </c>
      <c r="T4" s="25" t="s">
        <v>16</v>
      </c>
      <c r="U4" s="25" t="s">
        <v>17</v>
      </c>
      <c r="V4" s="78"/>
      <c r="W4" s="25" t="s">
        <v>168</v>
      </c>
      <c r="X4" s="25" t="s">
        <v>169</v>
      </c>
      <c r="Y4" s="25" t="s">
        <v>85</v>
      </c>
      <c r="Z4" s="25" t="s">
        <v>86</v>
      </c>
      <c r="AA4" s="25" t="s">
        <v>87</v>
      </c>
      <c r="AB4" s="25" t="s">
        <v>88</v>
      </c>
    </row>
    <row r="5" spans="1:31" s="17" customFormat="1" ht="15.75">
      <c r="A5" s="35">
        <v>1</v>
      </c>
      <c r="B5" s="38" t="s">
        <v>29</v>
      </c>
      <c r="C5" s="37">
        <v>1978</v>
      </c>
      <c r="D5" s="37">
        <v>9</v>
      </c>
      <c r="E5" s="37">
        <v>1</v>
      </c>
      <c r="F5" s="37">
        <v>169</v>
      </c>
      <c r="G5" s="37">
        <v>21425</v>
      </c>
      <c r="H5" s="39">
        <v>1526.8</v>
      </c>
      <c r="I5" s="39">
        <v>925.3</v>
      </c>
      <c r="J5" s="39">
        <v>841.2</v>
      </c>
      <c r="K5" s="39">
        <v>4211.5</v>
      </c>
      <c r="L5" s="39">
        <v>4211.5</v>
      </c>
      <c r="M5" s="53">
        <v>2462.9</v>
      </c>
      <c r="N5" s="40">
        <v>56.9</v>
      </c>
      <c r="O5" s="39">
        <v>4211.5</v>
      </c>
      <c r="P5" s="39">
        <v>4211.5</v>
      </c>
      <c r="Q5" s="39">
        <v>4211.5</v>
      </c>
      <c r="R5" s="39">
        <v>4211.5</v>
      </c>
      <c r="S5" s="37" t="s">
        <v>25</v>
      </c>
      <c r="T5" s="41" t="s">
        <v>26</v>
      </c>
      <c r="U5" s="41" t="s">
        <v>28</v>
      </c>
      <c r="V5" s="41" t="s">
        <v>30</v>
      </c>
      <c r="W5" s="39">
        <v>2935</v>
      </c>
      <c r="X5" s="39">
        <v>5385.8</v>
      </c>
      <c r="Y5" s="37">
        <v>171</v>
      </c>
      <c r="Z5" s="37" t="s">
        <v>25</v>
      </c>
      <c r="AA5" s="37" t="s">
        <v>25</v>
      </c>
      <c r="AB5" s="37" t="s">
        <v>25</v>
      </c>
      <c r="AC5" s="24"/>
      <c r="AD5" s="24"/>
      <c r="AE5" s="24"/>
    </row>
    <row r="6" spans="1:31" s="17" customFormat="1" ht="15.75">
      <c r="A6" s="34">
        <v>1</v>
      </c>
      <c r="B6" s="38" t="s">
        <v>44</v>
      </c>
      <c r="C6" s="37">
        <v>1983</v>
      </c>
      <c r="D6" s="37">
        <v>9</v>
      </c>
      <c r="E6" s="37">
        <v>4</v>
      </c>
      <c r="F6" s="37">
        <v>144</v>
      </c>
      <c r="G6" s="37">
        <v>33321</v>
      </c>
      <c r="H6" s="39">
        <v>1085.8</v>
      </c>
      <c r="I6" s="39">
        <v>1304.4</v>
      </c>
      <c r="J6" s="39">
        <v>1185.8</v>
      </c>
      <c r="K6" s="39">
        <v>7559.4</v>
      </c>
      <c r="L6" s="39">
        <v>7559.4</v>
      </c>
      <c r="M6" s="53">
        <v>4531</v>
      </c>
      <c r="N6" s="40" t="s">
        <v>25</v>
      </c>
      <c r="O6" s="39">
        <v>7559.4</v>
      </c>
      <c r="P6" s="39">
        <v>7559.4</v>
      </c>
      <c r="Q6" s="39">
        <v>7559.4</v>
      </c>
      <c r="R6" s="39">
        <v>7559.4</v>
      </c>
      <c r="S6" s="37" t="s">
        <v>25</v>
      </c>
      <c r="T6" s="41" t="s">
        <v>48</v>
      </c>
      <c r="U6" s="41" t="s">
        <v>28</v>
      </c>
      <c r="V6" s="41" t="s">
        <v>25</v>
      </c>
      <c r="W6" s="39">
        <v>2760.2</v>
      </c>
      <c r="X6" s="39">
        <v>6888.8</v>
      </c>
      <c r="Y6" s="37">
        <v>18</v>
      </c>
      <c r="Z6" s="37">
        <v>108</v>
      </c>
      <c r="AA6" s="37">
        <v>18</v>
      </c>
      <c r="AB6" s="37" t="s">
        <v>25</v>
      </c>
      <c r="AC6" s="24"/>
      <c r="AD6" s="24"/>
      <c r="AE6" s="24"/>
    </row>
    <row r="7" spans="1:31" s="17" customFormat="1" ht="15.75">
      <c r="A7" s="34">
        <v>1</v>
      </c>
      <c r="B7" s="38" t="s">
        <v>50</v>
      </c>
      <c r="C7" s="37">
        <v>1990</v>
      </c>
      <c r="D7" s="37">
        <v>9</v>
      </c>
      <c r="E7" s="37">
        <v>1</v>
      </c>
      <c r="F7" s="37">
        <v>71</v>
      </c>
      <c r="G7" s="37">
        <v>16757</v>
      </c>
      <c r="H7" s="39">
        <v>420.8</v>
      </c>
      <c r="I7" s="39">
        <v>636.7</v>
      </c>
      <c r="J7" s="39">
        <v>578.8</v>
      </c>
      <c r="K7" s="39">
        <v>3396.4</v>
      </c>
      <c r="L7" s="39">
        <v>3396.9</v>
      </c>
      <c r="M7" s="53">
        <v>2015.2</v>
      </c>
      <c r="N7" s="40" t="str">
        <f>$N$40</f>
        <v>─ </v>
      </c>
      <c r="O7" s="39">
        <v>3396.9</v>
      </c>
      <c r="P7" s="39">
        <v>3396.9</v>
      </c>
      <c r="Q7" s="39">
        <v>3396.9</v>
      </c>
      <c r="R7" s="39">
        <v>3396.9</v>
      </c>
      <c r="S7" s="37" t="s">
        <v>25</v>
      </c>
      <c r="T7" s="41" t="s">
        <v>46</v>
      </c>
      <c r="U7" s="41" t="s">
        <v>28</v>
      </c>
      <c r="V7" s="41" t="s">
        <v>30</v>
      </c>
      <c r="W7" s="39">
        <v>1087</v>
      </c>
      <c r="X7" s="39">
        <v>4114.5</v>
      </c>
      <c r="Y7" s="37">
        <v>18</v>
      </c>
      <c r="Z7" s="37">
        <v>35</v>
      </c>
      <c r="AA7" s="37">
        <v>18</v>
      </c>
      <c r="AB7" s="37" t="s">
        <v>25</v>
      </c>
      <c r="AC7" s="24"/>
      <c r="AD7" s="24"/>
      <c r="AE7" s="24"/>
    </row>
    <row r="8" spans="1:31" s="17" customFormat="1" ht="15.75">
      <c r="A8" s="34">
        <v>1</v>
      </c>
      <c r="B8" s="38" t="s">
        <v>52</v>
      </c>
      <c r="C8" s="37">
        <v>1993</v>
      </c>
      <c r="D8" s="37">
        <v>10</v>
      </c>
      <c r="E8" s="37">
        <v>2</v>
      </c>
      <c r="F8" s="37">
        <v>79</v>
      </c>
      <c r="G8" s="37">
        <v>14119</v>
      </c>
      <c r="H8" s="39">
        <v>707.6</v>
      </c>
      <c r="I8" s="39">
        <v>608.8</v>
      </c>
      <c r="J8" s="39">
        <v>477.4</v>
      </c>
      <c r="K8" s="39">
        <v>3375.6</v>
      </c>
      <c r="L8" s="39">
        <v>3375.6</v>
      </c>
      <c r="M8" s="53">
        <v>1802.3</v>
      </c>
      <c r="N8" s="40" t="s">
        <v>25</v>
      </c>
      <c r="O8" s="39">
        <v>3375.6</v>
      </c>
      <c r="P8" s="39">
        <v>3375.6</v>
      </c>
      <c r="Q8" s="39">
        <v>3375.6</v>
      </c>
      <c r="R8" s="39">
        <v>3375.6</v>
      </c>
      <c r="S8" s="37" t="s">
        <v>25</v>
      </c>
      <c r="T8" s="41" t="s">
        <v>48</v>
      </c>
      <c r="U8" s="41" t="s">
        <v>28</v>
      </c>
      <c r="V8" s="41" t="s">
        <v>53</v>
      </c>
      <c r="W8" s="39">
        <v>652</v>
      </c>
      <c r="X8" s="39">
        <v>1371.8</v>
      </c>
      <c r="Y8" s="37">
        <v>39</v>
      </c>
      <c r="Z8" s="37">
        <v>40</v>
      </c>
      <c r="AA8" s="37" t="s">
        <v>25</v>
      </c>
      <c r="AB8" s="37" t="s">
        <v>25</v>
      </c>
      <c r="AC8" s="24"/>
      <c r="AD8" s="24"/>
      <c r="AE8" s="24"/>
    </row>
    <row r="9" spans="1:31" s="17" customFormat="1" ht="15.75">
      <c r="A9" s="34">
        <v>1</v>
      </c>
      <c r="B9" s="38" t="s">
        <v>111</v>
      </c>
      <c r="C9" s="37">
        <v>1995</v>
      </c>
      <c r="D9" s="37">
        <v>10</v>
      </c>
      <c r="E9" s="37">
        <v>3</v>
      </c>
      <c r="F9" s="37">
        <v>130</v>
      </c>
      <c r="G9" s="37">
        <v>32417</v>
      </c>
      <c r="H9" s="39">
        <v>786.7</v>
      </c>
      <c r="I9" s="39">
        <v>1239.6</v>
      </c>
      <c r="J9" s="39">
        <v>1052.5</v>
      </c>
      <c r="K9" s="39">
        <v>7094.8</v>
      </c>
      <c r="L9" s="39">
        <v>7094.8</v>
      </c>
      <c r="M9" s="53">
        <v>4348.2</v>
      </c>
      <c r="N9" s="40" t="s">
        <v>25</v>
      </c>
      <c r="O9" s="39">
        <v>7094.8</v>
      </c>
      <c r="P9" s="39">
        <v>7094.8</v>
      </c>
      <c r="Q9" s="39">
        <v>7094.8</v>
      </c>
      <c r="R9" s="39">
        <v>7094.8</v>
      </c>
      <c r="S9" s="37" t="s">
        <v>25</v>
      </c>
      <c r="T9" s="41" t="s">
        <v>26</v>
      </c>
      <c r="U9" s="41" t="s">
        <v>28</v>
      </c>
      <c r="V9" s="41" t="s">
        <v>77</v>
      </c>
      <c r="W9" s="39">
        <v>1816</v>
      </c>
      <c r="X9" s="39">
        <v>7258.6</v>
      </c>
      <c r="Y9" s="37">
        <v>21</v>
      </c>
      <c r="Z9" s="37">
        <v>42</v>
      </c>
      <c r="AA9" s="37">
        <v>47</v>
      </c>
      <c r="AB9" s="37">
        <v>24</v>
      </c>
      <c r="AC9" s="24"/>
      <c r="AD9" s="24"/>
      <c r="AE9" s="24"/>
    </row>
    <row r="10" spans="1:31" s="17" customFormat="1" ht="15.75">
      <c r="A10" s="34">
        <v>1</v>
      </c>
      <c r="B10" s="38" t="s">
        <v>74</v>
      </c>
      <c r="C10" s="37">
        <v>1996</v>
      </c>
      <c r="D10" s="37">
        <v>10</v>
      </c>
      <c r="E10" s="37">
        <v>2</v>
      </c>
      <c r="F10" s="37">
        <v>80</v>
      </c>
      <c r="G10" s="37">
        <v>18011</v>
      </c>
      <c r="H10" s="39">
        <v>813.2</v>
      </c>
      <c r="I10" s="39">
        <v>702.5</v>
      </c>
      <c r="J10" s="39">
        <v>638.7</v>
      </c>
      <c r="K10" s="39">
        <v>4578.6</v>
      </c>
      <c r="L10" s="39">
        <v>4578.6</v>
      </c>
      <c r="M10" s="53">
        <v>2583.4</v>
      </c>
      <c r="N10" s="40" t="s">
        <v>25</v>
      </c>
      <c r="O10" s="39">
        <v>4578.6</v>
      </c>
      <c r="P10" s="39">
        <v>4578.6</v>
      </c>
      <c r="Q10" s="39">
        <v>4578.6</v>
      </c>
      <c r="R10" s="39">
        <v>4578.6</v>
      </c>
      <c r="S10" s="37" t="s">
        <v>25</v>
      </c>
      <c r="T10" s="41" t="s">
        <v>48</v>
      </c>
      <c r="U10" s="41" t="s">
        <v>28</v>
      </c>
      <c r="V10" s="41" t="s">
        <v>53</v>
      </c>
      <c r="W10" s="39">
        <v>1214</v>
      </c>
      <c r="X10" s="39">
        <v>5981.1</v>
      </c>
      <c r="Y10" s="37">
        <v>1</v>
      </c>
      <c r="Z10" s="37">
        <v>39</v>
      </c>
      <c r="AA10" s="37">
        <v>40</v>
      </c>
      <c r="AB10" s="37" t="s">
        <v>25</v>
      </c>
      <c r="AC10" s="24"/>
      <c r="AD10" s="24"/>
      <c r="AE10" s="24"/>
    </row>
    <row r="11" spans="1:31" s="17" customFormat="1" ht="15.75">
      <c r="A11" s="34">
        <v>1</v>
      </c>
      <c r="B11" s="38" t="s">
        <v>62</v>
      </c>
      <c r="C11" s="37">
        <v>1990</v>
      </c>
      <c r="D11" s="37">
        <v>9</v>
      </c>
      <c r="E11" s="37">
        <v>7</v>
      </c>
      <c r="F11" s="37">
        <v>252</v>
      </c>
      <c r="G11" s="37">
        <v>59905</v>
      </c>
      <c r="H11" s="39">
        <v>2625.5</v>
      </c>
      <c r="I11" s="39">
        <v>2559</v>
      </c>
      <c r="J11" s="39">
        <v>2320</v>
      </c>
      <c r="K11" s="39">
        <v>15436.7</v>
      </c>
      <c r="L11" s="39">
        <v>15436.7</v>
      </c>
      <c r="M11" s="53">
        <v>9035.3</v>
      </c>
      <c r="N11" s="40"/>
      <c r="O11" s="39">
        <v>15436.7</v>
      </c>
      <c r="P11" s="39">
        <v>15436.7</v>
      </c>
      <c r="Q11" s="39">
        <v>15436.7</v>
      </c>
      <c r="R11" s="39">
        <v>15436.7</v>
      </c>
      <c r="S11" s="37" t="s">
        <v>25</v>
      </c>
      <c r="T11" s="41" t="s">
        <v>48</v>
      </c>
      <c r="U11" s="41" t="s">
        <v>28</v>
      </c>
      <c r="V11" s="41" t="s">
        <v>67</v>
      </c>
      <c r="W11" s="39">
        <v>4979.5</v>
      </c>
      <c r="X11" s="39">
        <v>8066.4</v>
      </c>
      <c r="Y11" s="37">
        <v>3</v>
      </c>
      <c r="Z11" s="37">
        <v>123</v>
      </c>
      <c r="AA11" s="37">
        <v>90</v>
      </c>
      <c r="AB11" s="37">
        <v>36</v>
      </c>
      <c r="AC11" s="24"/>
      <c r="AD11" s="24"/>
      <c r="AE11" s="24"/>
    </row>
    <row r="12" spans="1:31" s="17" customFormat="1" ht="15.75">
      <c r="A12" s="34">
        <v>1</v>
      </c>
      <c r="B12" s="38" t="s">
        <v>64</v>
      </c>
      <c r="C12" s="37">
        <v>1995</v>
      </c>
      <c r="D12" s="37">
        <v>10</v>
      </c>
      <c r="E12" s="37">
        <v>7</v>
      </c>
      <c r="F12" s="37">
        <v>280</v>
      </c>
      <c r="G12" s="37">
        <v>71348</v>
      </c>
      <c r="H12" s="39">
        <v>2754.3</v>
      </c>
      <c r="I12" s="39">
        <v>2559.2</v>
      </c>
      <c r="J12" s="39">
        <v>2326.5</v>
      </c>
      <c r="K12" s="39">
        <v>17008.8</v>
      </c>
      <c r="L12" s="39">
        <v>17008.8</v>
      </c>
      <c r="M12" s="53">
        <v>9718.8</v>
      </c>
      <c r="N12" s="40" t="s">
        <v>25</v>
      </c>
      <c r="O12" s="39">
        <v>17008.8</v>
      </c>
      <c r="P12" s="39">
        <v>17008.8</v>
      </c>
      <c r="Q12" s="39">
        <v>17008.8</v>
      </c>
      <c r="R12" s="39">
        <v>17008.8</v>
      </c>
      <c r="S12" s="37" t="s">
        <v>25</v>
      </c>
      <c r="T12" s="41" t="s">
        <v>48</v>
      </c>
      <c r="U12" s="41" t="s">
        <v>28</v>
      </c>
      <c r="V12" s="41" t="s">
        <v>67</v>
      </c>
      <c r="W12" s="39">
        <v>2654.8</v>
      </c>
      <c r="X12" s="39">
        <v>3597.8</v>
      </c>
      <c r="Y12" s="37">
        <v>3</v>
      </c>
      <c r="Z12" s="37">
        <v>137</v>
      </c>
      <c r="AA12" s="37">
        <v>100</v>
      </c>
      <c r="AB12" s="37">
        <v>40</v>
      </c>
      <c r="AC12" s="24"/>
      <c r="AD12" s="24"/>
      <c r="AE12" s="24"/>
    </row>
    <row r="13" spans="1:31" s="17" customFormat="1" ht="15.75">
      <c r="A13" s="34">
        <v>1</v>
      </c>
      <c r="B13" s="38" t="s">
        <v>117</v>
      </c>
      <c r="C13" s="37">
        <v>1996</v>
      </c>
      <c r="D13" s="37">
        <v>16</v>
      </c>
      <c r="E13" s="37">
        <v>1</v>
      </c>
      <c r="F13" s="37">
        <v>64</v>
      </c>
      <c r="G13" s="37">
        <v>20075</v>
      </c>
      <c r="H13" s="39">
        <v>571</v>
      </c>
      <c r="I13" s="39">
        <v>470.1</v>
      </c>
      <c r="J13" s="39">
        <v>427.4</v>
      </c>
      <c r="K13" s="39">
        <v>4234</v>
      </c>
      <c r="L13" s="39">
        <v>4234</v>
      </c>
      <c r="M13" s="53">
        <v>2510.6</v>
      </c>
      <c r="N13" s="40" t="s">
        <v>25</v>
      </c>
      <c r="O13" s="39">
        <v>4234</v>
      </c>
      <c r="P13" s="39">
        <v>4234</v>
      </c>
      <c r="Q13" s="39">
        <v>4234</v>
      </c>
      <c r="R13" s="39">
        <v>4234</v>
      </c>
      <c r="S13" s="37">
        <v>64</v>
      </c>
      <c r="T13" s="41" t="s">
        <v>48</v>
      </c>
      <c r="U13" s="41" t="s">
        <v>28</v>
      </c>
      <c r="V13" s="41" t="s">
        <v>118</v>
      </c>
      <c r="W13" s="39">
        <v>1008.7</v>
      </c>
      <c r="X13" s="39">
        <v>2146.2</v>
      </c>
      <c r="Y13" s="37">
        <v>16</v>
      </c>
      <c r="Z13" s="37">
        <v>16</v>
      </c>
      <c r="AA13" s="37">
        <v>16</v>
      </c>
      <c r="AB13" s="37">
        <v>16</v>
      </c>
      <c r="AC13" s="24"/>
      <c r="AD13" s="24"/>
      <c r="AE13" s="24"/>
    </row>
    <row r="14" spans="1:31" s="17" customFormat="1" ht="15.75">
      <c r="A14" s="34">
        <v>1</v>
      </c>
      <c r="B14" s="38" t="s">
        <v>65</v>
      </c>
      <c r="C14" s="37">
        <v>1995</v>
      </c>
      <c r="D14" s="51" t="s">
        <v>68</v>
      </c>
      <c r="E14" s="37">
        <v>4</v>
      </c>
      <c r="F14" s="37">
        <v>120</v>
      </c>
      <c r="G14" s="37">
        <v>43657.9</v>
      </c>
      <c r="H14" s="39">
        <v>1105.4</v>
      </c>
      <c r="I14" s="39">
        <v>1791</v>
      </c>
      <c r="J14" s="40">
        <v>1432.8</v>
      </c>
      <c r="K14" s="39">
        <v>6743.8</v>
      </c>
      <c r="L14" s="39">
        <v>6743.8</v>
      </c>
      <c r="M14" s="53">
        <v>4085.13</v>
      </c>
      <c r="N14" s="40" t="s">
        <v>25</v>
      </c>
      <c r="O14" s="39">
        <v>6743.8</v>
      </c>
      <c r="P14" s="39">
        <v>6743.8</v>
      </c>
      <c r="Q14" s="39">
        <v>6743.8</v>
      </c>
      <c r="R14" s="39">
        <v>6743.8</v>
      </c>
      <c r="S14" s="37" t="s">
        <v>25</v>
      </c>
      <c r="T14" s="41" t="s">
        <v>26</v>
      </c>
      <c r="U14" s="41" t="s">
        <v>28</v>
      </c>
      <c r="V14" s="41" t="s">
        <v>69</v>
      </c>
      <c r="W14" s="39">
        <v>2631</v>
      </c>
      <c r="X14" s="39">
        <v>853</v>
      </c>
      <c r="Y14" s="37">
        <v>9</v>
      </c>
      <c r="Z14" s="37">
        <v>51</v>
      </c>
      <c r="AA14" s="37">
        <v>57</v>
      </c>
      <c r="AB14" s="37">
        <v>3</v>
      </c>
      <c r="AC14" s="24"/>
      <c r="AD14" s="24"/>
      <c r="AE14" s="24"/>
    </row>
    <row r="15" spans="1:31" s="17" customFormat="1" ht="15.75">
      <c r="A15" s="34">
        <v>1</v>
      </c>
      <c r="B15" s="38" t="s">
        <v>66</v>
      </c>
      <c r="C15" s="52" t="s">
        <v>126</v>
      </c>
      <c r="D15" s="37">
        <v>9</v>
      </c>
      <c r="E15" s="37">
        <v>7</v>
      </c>
      <c r="F15" s="37">
        <v>252</v>
      </c>
      <c r="G15" s="37">
        <v>52454</v>
      </c>
      <c r="H15" s="39">
        <v>2518.6</v>
      </c>
      <c r="I15" s="39">
        <v>2225.9</v>
      </c>
      <c r="J15" s="39">
        <v>2336.5</v>
      </c>
      <c r="K15" s="39">
        <v>15370.3</v>
      </c>
      <c r="L15" s="39">
        <v>15370.3</v>
      </c>
      <c r="M15" s="53">
        <v>9037.6</v>
      </c>
      <c r="N15" s="40" t="str">
        <f>$N$40</f>
        <v>─ </v>
      </c>
      <c r="O15" s="39">
        <v>9037.6</v>
      </c>
      <c r="P15" s="39">
        <v>9037.6</v>
      </c>
      <c r="Q15" s="39">
        <v>9037.6</v>
      </c>
      <c r="R15" s="39">
        <v>9037.6</v>
      </c>
      <c r="S15" s="37" t="s">
        <v>25</v>
      </c>
      <c r="T15" s="41" t="s">
        <v>48</v>
      </c>
      <c r="U15" s="41" t="s">
        <v>28</v>
      </c>
      <c r="V15" s="41" t="s">
        <v>67</v>
      </c>
      <c r="W15" s="39">
        <v>3275.6</v>
      </c>
      <c r="X15" s="39">
        <v>9111</v>
      </c>
      <c r="Y15" s="37">
        <v>3</v>
      </c>
      <c r="Z15" s="37">
        <v>123</v>
      </c>
      <c r="AA15" s="37">
        <v>90</v>
      </c>
      <c r="AB15" s="37">
        <v>36</v>
      </c>
      <c r="AC15" s="24"/>
      <c r="AD15" s="24"/>
      <c r="AE15" s="24"/>
    </row>
    <row r="16" spans="1:31" s="17" customFormat="1" ht="15.75">
      <c r="A16" s="34">
        <v>1</v>
      </c>
      <c r="B16" s="38" t="s">
        <v>73</v>
      </c>
      <c r="C16" s="37">
        <v>1994</v>
      </c>
      <c r="D16" s="37">
        <v>10</v>
      </c>
      <c r="E16" s="37">
        <v>1</v>
      </c>
      <c r="F16" s="37">
        <v>39</v>
      </c>
      <c r="G16" s="37">
        <v>7034.5</v>
      </c>
      <c r="H16" s="39">
        <v>352.7</v>
      </c>
      <c r="I16" s="39">
        <v>311</v>
      </c>
      <c r="J16" s="39">
        <v>258.9</v>
      </c>
      <c r="K16" s="39">
        <v>1664.95</v>
      </c>
      <c r="L16" s="39">
        <v>1655.4</v>
      </c>
      <c r="M16" s="53">
        <v>895</v>
      </c>
      <c r="N16" s="40" t="str">
        <f>$N$40</f>
        <v>─ </v>
      </c>
      <c r="O16" s="39">
        <v>1655.4</v>
      </c>
      <c r="P16" s="39">
        <v>1655.4</v>
      </c>
      <c r="Q16" s="39">
        <v>1655.4</v>
      </c>
      <c r="R16" s="39">
        <v>1655.4</v>
      </c>
      <c r="S16" s="37" t="s">
        <v>25</v>
      </c>
      <c r="T16" s="41" t="s">
        <v>48</v>
      </c>
      <c r="U16" s="41" t="s">
        <v>28</v>
      </c>
      <c r="V16" s="41" t="s">
        <v>30</v>
      </c>
      <c r="W16" s="39">
        <v>513.2</v>
      </c>
      <c r="X16" s="39">
        <v>1386.6</v>
      </c>
      <c r="Y16" s="37">
        <v>19</v>
      </c>
      <c r="Z16" s="37">
        <v>19</v>
      </c>
      <c r="AA16" s="37">
        <v>1</v>
      </c>
      <c r="AB16" s="37" t="s">
        <v>25</v>
      </c>
      <c r="AC16" s="24"/>
      <c r="AD16" s="24"/>
      <c r="AE16" s="24"/>
    </row>
    <row r="17" spans="1:31" s="17" customFormat="1" ht="15.75">
      <c r="A17" s="34">
        <v>1</v>
      </c>
      <c r="B17" s="38" t="s">
        <v>71</v>
      </c>
      <c r="C17" s="52" t="s">
        <v>127</v>
      </c>
      <c r="D17" s="51" t="s">
        <v>68</v>
      </c>
      <c r="E17" s="37">
        <v>4</v>
      </c>
      <c r="F17" s="37">
        <v>132</v>
      </c>
      <c r="G17" s="37">
        <v>32248</v>
      </c>
      <c r="H17" s="39">
        <v>1145.8</v>
      </c>
      <c r="I17" s="39">
        <v>1585.8</v>
      </c>
      <c r="J17" s="39">
        <v>1443.7</v>
      </c>
      <c r="K17" s="39">
        <v>7625.4</v>
      </c>
      <c r="L17" s="39">
        <v>7625.4</v>
      </c>
      <c r="M17" s="53">
        <v>4471.8</v>
      </c>
      <c r="N17" s="40" t="str">
        <f>$N$40</f>
        <v>─ </v>
      </c>
      <c r="O17" s="39">
        <v>7625.4</v>
      </c>
      <c r="P17" s="39">
        <v>7625.4</v>
      </c>
      <c r="Q17" s="39">
        <v>7625.4</v>
      </c>
      <c r="R17" s="39">
        <v>7625.4</v>
      </c>
      <c r="S17" s="37" t="s">
        <v>25</v>
      </c>
      <c r="T17" s="41" t="s">
        <v>26</v>
      </c>
      <c r="U17" s="41" t="s">
        <v>28</v>
      </c>
      <c r="V17" s="41" t="s">
        <v>112</v>
      </c>
      <c r="W17" s="39">
        <v>2030.7</v>
      </c>
      <c r="X17" s="39">
        <v>1427.5</v>
      </c>
      <c r="Y17" s="37">
        <v>6</v>
      </c>
      <c r="Z17" s="37">
        <v>60</v>
      </c>
      <c r="AA17" s="37">
        <v>66</v>
      </c>
      <c r="AB17" s="37" t="s">
        <v>25</v>
      </c>
      <c r="AC17" s="24"/>
      <c r="AD17" s="24"/>
      <c r="AE17" s="24"/>
    </row>
    <row r="18" spans="1:31" s="17" customFormat="1" ht="15.75">
      <c r="A18" s="36">
        <v>1</v>
      </c>
      <c r="B18" s="38" t="s">
        <v>76</v>
      </c>
      <c r="C18" s="37">
        <v>1994</v>
      </c>
      <c r="D18" s="37">
        <v>10</v>
      </c>
      <c r="E18" s="37">
        <v>3</v>
      </c>
      <c r="F18" s="37">
        <v>120</v>
      </c>
      <c r="G18" s="37">
        <v>27890</v>
      </c>
      <c r="H18" s="39">
        <v>1193.2</v>
      </c>
      <c r="I18" s="39">
        <v>1063</v>
      </c>
      <c r="J18" s="39">
        <v>966.4</v>
      </c>
      <c r="K18" s="39">
        <v>6941.4</v>
      </c>
      <c r="L18" s="39">
        <v>6941.4</v>
      </c>
      <c r="M18" s="53">
        <v>4062.3</v>
      </c>
      <c r="N18" s="40" t="s">
        <v>25</v>
      </c>
      <c r="O18" s="39">
        <v>6941.4</v>
      </c>
      <c r="P18" s="39">
        <v>6941.4</v>
      </c>
      <c r="Q18" s="39">
        <v>6941.4</v>
      </c>
      <c r="R18" s="39">
        <v>6941.4</v>
      </c>
      <c r="S18" s="37" t="s">
        <v>25</v>
      </c>
      <c r="T18" s="41" t="s">
        <v>48</v>
      </c>
      <c r="U18" s="41" t="s">
        <v>28</v>
      </c>
      <c r="V18" s="41" t="s">
        <v>77</v>
      </c>
      <c r="W18" s="39">
        <v>1197</v>
      </c>
      <c r="X18" s="39">
        <v>4188.7</v>
      </c>
      <c r="Y18" s="37">
        <v>2</v>
      </c>
      <c r="Z18" s="37">
        <v>58</v>
      </c>
      <c r="AA18" s="37">
        <v>60</v>
      </c>
      <c r="AB18" s="37" t="s">
        <v>25</v>
      </c>
      <c r="AC18" s="24"/>
      <c r="AD18" s="24"/>
      <c r="AE18" s="24"/>
    </row>
    <row r="19" spans="1:31" ht="15.75">
      <c r="A19" s="45">
        <v>1</v>
      </c>
      <c r="B19" s="38" t="s">
        <v>139</v>
      </c>
      <c r="C19" s="37">
        <v>1989</v>
      </c>
      <c r="D19" s="37">
        <v>9</v>
      </c>
      <c r="E19" s="37">
        <v>1</v>
      </c>
      <c r="F19" s="37">
        <v>54</v>
      </c>
      <c r="G19" s="37">
        <v>13889</v>
      </c>
      <c r="H19" s="39">
        <v>386.2</v>
      </c>
      <c r="I19" s="39">
        <v>510.5</v>
      </c>
      <c r="J19" s="39">
        <v>464.1</v>
      </c>
      <c r="K19" s="39">
        <v>3106</v>
      </c>
      <c r="L19" s="39">
        <v>2718.1</v>
      </c>
      <c r="M19" s="53">
        <v>1567.7</v>
      </c>
      <c r="N19" s="40" t="str">
        <f>$N$40</f>
        <v>─ </v>
      </c>
      <c r="O19" s="39">
        <v>2718.1</v>
      </c>
      <c r="P19" s="39">
        <v>2718.1</v>
      </c>
      <c r="Q19" s="39">
        <v>2718.1</v>
      </c>
      <c r="R19" s="39">
        <v>2718.1</v>
      </c>
      <c r="S19" s="37" t="str">
        <f>$N$40</f>
        <v>─ </v>
      </c>
      <c r="T19" s="41" t="s">
        <v>26</v>
      </c>
      <c r="U19" s="41" t="s">
        <v>28</v>
      </c>
      <c r="V19" s="39" t="str">
        <f>$N$40</f>
        <v>─ </v>
      </c>
      <c r="W19" s="39">
        <v>1523.5</v>
      </c>
      <c r="X19" s="39">
        <v>1481.5</v>
      </c>
      <c r="Y19" s="37">
        <v>10</v>
      </c>
      <c r="Z19" s="37">
        <v>26</v>
      </c>
      <c r="AA19" s="37">
        <v>18</v>
      </c>
      <c r="AB19" s="37"/>
      <c r="AC19" s="9"/>
      <c r="AD19" s="9"/>
      <c r="AE19" s="9"/>
    </row>
    <row r="20" spans="1:31" ht="15.75">
      <c r="A20" s="31"/>
      <c r="B20" s="38" t="s">
        <v>161</v>
      </c>
      <c r="C20" s="37"/>
      <c r="D20" s="37"/>
      <c r="E20" s="37"/>
      <c r="F20" s="37"/>
      <c r="G20" s="37"/>
      <c r="H20" s="39"/>
      <c r="I20" s="67">
        <f>SUM(I5:I19)</f>
        <v>18492.8</v>
      </c>
      <c r="J20" s="39"/>
      <c r="K20" s="67">
        <f>SUM(K5:K19)</f>
        <v>108347.65</v>
      </c>
      <c r="L20" s="67">
        <f>SUM(L5:L19)</f>
        <v>107950.7</v>
      </c>
      <c r="M20" s="68">
        <f>SUM(M5:M19)</f>
        <v>63127.229999999996</v>
      </c>
      <c r="N20" s="40"/>
      <c r="O20" s="39"/>
      <c r="P20" s="39"/>
      <c r="Q20" s="39"/>
      <c r="R20" s="39"/>
      <c r="S20" s="37"/>
      <c r="T20" s="41"/>
      <c r="U20" s="41"/>
      <c r="V20" s="41"/>
      <c r="W20" s="39"/>
      <c r="X20" s="39"/>
      <c r="Y20" s="37"/>
      <c r="Z20" s="37"/>
      <c r="AA20" s="37"/>
      <c r="AB20" s="37"/>
      <c r="AC20" s="9"/>
      <c r="AD20" s="9"/>
      <c r="AE20" s="9"/>
    </row>
    <row r="21" spans="1:31" s="17" customFormat="1" ht="15.75">
      <c r="A21" s="34">
        <v>2</v>
      </c>
      <c r="B21" s="38" t="s">
        <v>116</v>
      </c>
      <c r="C21" s="37">
        <v>1999</v>
      </c>
      <c r="D21" s="37">
        <v>16</v>
      </c>
      <c r="E21" s="37">
        <v>1</v>
      </c>
      <c r="F21" s="37">
        <v>96</v>
      </c>
      <c r="G21" s="37">
        <v>32536</v>
      </c>
      <c r="H21" s="39">
        <v>836.1</v>
      </c>
      <c r="I21" s="39">
        <v>637.8</v>
      </c>
      <c r="J21" s="39">
        <v>579.8</v>
      </c>
      <c r="K21" s="39">
        <v>6943.8</v>
      </c>
      <c r="L21" s="39">
        <v>6943.8</v>
      </c>
      <c r="M21" s="53">
        <v>3496</v>
      </c>
      <c r="N21" s="40" t="s">
        <v>25</v>
      </c>
      <c r="O21" s="39">
        <v>6943.8</v>
      </c>
      <c r="P21" s="39">
        <v>6943.8</v>
      </c>
      <c r="Q21" s="39">
        <v>6943.8</v>
      </c>
      <c r="R21" s="39">
        <v>6943.8</v>
      </c>
      <c r="S21" s="37">
        <v>96</v>
      </c>
      <c r="T21" s="41" t="s">
        <v>48</v>
      </c>
      <c r="U21" s="41" t="s">
        <v>28</v>
      </c>
      <c r="V21" s="41" t="s">
        <v>58</v>
      </c>
      <c r="W21" s="39">
        <v>3244</v>
      </c>
      <c r="X21" s="39">
        <v>3421.3</v>
      </c>
      <c r="Y21" s="37">
        <v>32</v>
      </c>
      <c r="Z21" s="37">
        <v>17</v>
      </c>
      <c r="AA21" s="37">
        <v>47</v>
      </c>
      <c r="AB21" s="37" t="s">
        <v>25</v>
      </c>
      <c r="AC21" s="24"/>
      <c r="AD21" s="24"/>
      <c r="AE21" s="24"/>
    </row>
    <row r="22" spans="1:31" s="17" customFormat="1" ht="15.75">
      <c r="A22" s="34">
        <v>2</v>
      </c>
      <c r="B22" s="38" t="s">
        <v>113</v>
      </c>
      <c r="C22" s="50">
        <v>1996</v>
      </c>
      <c r="D22" s="37">
        <v>9</v>
      </c>
      <c r="E22" s="37">
        <v>1</v>
      </c>
      <c r="F22" s="37">
        <v>70</v>
      </c>
      <c r="G22" s="37">
        <v>13721</v>
      </c>
      <c r="H22" s="39">
        <v>225.3</v>
      </c>
      <c r="I22" s="39">
        <v>589.2</v>
      </c>
      <c r="J22" s="39">
        <v>531.2</v>
      </c>
      <c r="K22" s="39">
        <v>3199.8</v>
      </c>
      <c r="L22" s="39">
        <v>3157.8</v>
      </c>
      <c r="M22" s="53">
        <v>1851.8</v>
      </c>
      <c r="N22" s="40" t="str">
        <f>$N$40</f>
        <v>─ </v>
      </c>
      <c r="O22" s="39">
        <v>3199.8</v>
      </c>
      <c r="P22" s="39">
        <v>3199.8</v>
      </c>
      <c r="Q22" s="39">
        <v>3199.8</v>
      </c>
      <c r="R22" s="39">
        <v>3199.8</v>
      </c>
      <c r="S22" s="37" t="s">
        <v>25</v>
      </c>
      <c r="T22" s="41" t="s">
        <v>46</v>
      </c>
      <c r="U22" s="41" t="s">
        <v>28</v>
      </c>
      <c r="V22" s="41" t="s">
        <v>58</v>
      </c>
      <c r="W22" s="39">
        <v>1185.9</v>
      </c>
      <c r="X22" s="39">
        <v>2907.5</v>
      </c>
      <c r="Y22" s="37">
        <v>18</v>
      </c>
      <c r="Z22" s="37">
        <v>34</v>
      </c>
      <c r="AA22" s="37">
        <v>18</v>
      </c>
      <c r="AB22" s="37" t="s">
        <v>25</v>
      </c>
      <c r="AC22" s="24"/>
      <c r="AD22" s="24"/>
      <c r="AE22" s="24"/>
    </row>
    <row r="23" spans="1:31" s="17" customFormat="1" ht="15.75">
      <c r="A23" s="35">
        <v>2</v>
      </c>
      <c r="B23" s="38" t="s">
        <v>120</v>
      </c>
      <c r="C23" s="37">
        <v>1993</v>
      </c>
      <c r="D23" s="37">
        <v>9</v>
      </c>
      <c r="E23" s="37">
        <v>4</v>
      </c>
      <c r="F23" s="37">
        <v>143</v>
      </c>
      <c r="G23" s="37">
        <v>37401</v>
      </c>
      <c r="H23" s="39">
        <v>733.2</v>
      </c>
      <c r="I23" s="39">
        <v>1511.2</v>
      </c>
      <c r="J23" s="39">
        <v>1209</v>
      </c>
      <c r="K23" s="39">
        <v>8627.2</v>
      </c>
      <c r="L23" s="39">
        <v>8627.2</v>
      </c>
      <c r="M23" s="53">
        <v>5228.2</v>
      </c>
      <c r="N23" s="40" t="str">
        <f>$N$40</f>
        <v>─ </v>
      </c>
      <c r="O23" s="39">
        <v>8356.1</v>
      </c>
      <c r="P23" s="39">
        <v>8356.1</v>
      </c>
      <c r="Q23" s="39">
        <v>8356.1</v>
      </c>
      <c r="R23" s="39">
        <v>8356.1</v>
      </c>
      <c r="S23" s="37">
        <v>2</v>
      </c>
      <c r="T23" s="41" t="s">
        <v>26</v>
      </c>
      <c r="U23" s="41" t="s">
        <v>28</v>
      </c>
      <c r="V23" s="41" t="s">
        <v>25</v>
      </c>
      <c r="W23" s="39">
        <v>2412.8</v>
      </c>
      <c r="X23" s="39">
        <v>5920</v>
      </c>
      <c r="Y23" s="37">
        <v>8</v>
      </c>
      <c r="Z23" s="37">
        <v>59</v>
      </c>
      <c r="AA23" s="37">
        <v>67</v>
      </c>
      <c r="AB23" s="37">
        <v>9</v>
      </c>
      <c r="AC23" s="24"/>
      <c r="AD23" s="24"/>
      <c r="AE23" s="24"/>
    </row>
    <row r="24" spans="1:31" s="17" customFormat="1" ht="15.75">
      <c r="A24" s="34">
        <v>2</v>
      </c>
      <c r="B24" s="38" t="s">
        <v>60</v>
      </c>
      <c r="C24" s="37">
        <v>1991</v>
      </c>
      <c r="D24" s="51" t="s">
        <v>159</v>
      </c>
      <c r="E24" s="37">
        <v>1</v>
      </c>
      <c r="F24" s="37">
        <v>24</v>
      </c>
      <c r="G24" s="41">
        <v>27032</v>
      </c>
      <c r="H24" s="39">
        <v>716.6</v>
      </c>
      <c r="I24" s="61">
        <v>2400.1</v>
      </c>
      <c r="J24" s="39">
        <v>2176.8</v>
      </c>
      <c r="K24" s="39">
        <v>1389.4</v>
      </c>
      <c r="L24" s="39">
        <v>1389.4</v>
      </c>
      <c r="M24" s="53">
        <v>834.8</v>
      </c>
      <c r="N24" s="40" t="s">
        <v>25</v>
      </c>
      <c r="O24" s="39">
        <v>6461.2</v>
      </c>
      <c r="P24" s="39">
        <v>6461.2</v>
      </c>
      <c r="Q24" s="39">
        <v>6461.2</v>
      </c>
      <c r="R24" s="39">
        <v>6461.2</v>
      </c>
      <c r="S24" s="37" t="s">
        <v>25</v>
      </c>
      <c r="T24" s="41" t="s">
        <v>26</v>
      </c>
      <c r="U24" s="41" t="s">
        <v>28</v>
      </c>
      <c r="V24" s="41" t="s">
        <v>58</v>
      </c>
      <c r="W24" s="39">
        <v>8126.5</v>
      </c>
      <c r="X24" s="39">
        <v>9984.9</v>
      </c>
      <c r="Y24" s="37">
        <v>1</v>
      </c>
      <c r="Z24" s="37">
        <v>38</v>
      </c>
      <c r="AA24" s="37">
        <v>29</v>
      </c>
      <c r="AB24" s="37">
        <v>19</v>
      </c>
      <c r="AC24" s="24"/>
      <c r="AD24" s="24"/>
      <c r="AE24" s="24"/>
    </row>
    <row r="25" spans="1:31" s="17" customFormat="1" ht="15.75">
      <c r="A25" s="34"/>
      <c r="B25" s="38" t="s">
        <v>161</v>
      </c>
      <c r="C25" s="37"/>
      <c r="D25" s="51"/>
      <c r="E25" s="37"/>
      <c r="F25" s="37"/>
      <c r="G25" s="65"/>
      <c r="H25" s="66"/>
      <c r="I25" s="71">
        <v>5138.3</v>
      </c>
      <c r="J25" s="39"/>
      <c r="K25" s="67">
        <f>SUM(K21:K24)</f>
        <v>20160.200000000004</v>
      </c>
      <c r="L25" s="67">
        <f>SUM(L21:L24)</f>
        <v>20118.200000000004</v>
      </c>
      <c r="M25" s="68">
        <f>SUM(M21:M24)</f>
        <v>11410.8</v>
      </c>
      <c r="N25" s="40"/>
      <c r="O25" s="39"/>
      <c r="P25" s="39"/>
      <c r="Q25" s="39"/>
      <c r="R25" s="39"/>
      <c r="S25" s="37"/>
      <c r="T25" s="41"/>
      <c r="U25" s="41"/>
      <c r="V25" s="41"/>
      <c r="W25" s="39"/>
      <c r="X25" s="39"/>
      <c r="Y25" s="37"/>
      <c r="Z25" s="37"/>
      <c r="AA25" s="37"/>
      <c r="AB25" s="37"/>
      <c r="AC25" s="24"/>
      <c r="AD25" s="24"/>
      <c r="AE25" s="24"/>
    </row>
    <row r="26" spans="1:31" s="17" customFormat="1" ht="15.75">
      <c r="A26" s="34">
        <v>3</v>
      </c>
      <c r="B26" s="38" t="s">
        <v>60</v>
      </c>
      <c r="C26" s="37">
        <v>1991</v>
      </c>
      <c r="D26" s="51" t="s">
        <v>160</v>
      </c>
      <c r="E26" s="37">
        <v>6</v>
      </c>
      <c r="F26" s="37">
        <v>63</v>
      </c>
      <c r="G26" s="63"/>
      <c r="H26" s="62"/>
      <c r="I26" s="64"/>
      <c r="J26" s="64"/>
      <c r="K26" s="39">
        <v>5071.8</v>
      </c>
      <c r="L26" s="39">
        <v>5071.8</v>
      </c>
      <c r="M26" s="53">
        <v>2434</v>
      </c>
      <c r="N26" s="40" t="s">
        <v>25</v>
      </c>
      <c r="O26" s="39">
        <v>6461.2</v>
      </c>
      <c r="P26" s="39">
        <v>6461.2</v>
      </c>
      <c r="Q26" s="39">
        <v>6461.2</v>
      </c>
      <c r="R26" s="39">
        <v>6461.2</v>
      </c>
      <c r="S26" s="37" t="s">
        <v>25</v>
      </c>
      <c r="T26" s="41" t="s">
        <v>26</v>
      </c>
      <c r="U26" s="41" t="s">
        <v>28</v>
      </c>
      <c r="V26" s="41" t="s">
        <v>58</v>
      </c>
      <c r="W26" s="39">
        <v>8126.5</v>
      </c>
      <c r="X26" s="39">
        <v>9984.9</v>
      </c>
      <c r="Y26" s="37">
        <v>1</v>
      </c>
      <c r="Z26" s="37">
        <v>38</v>
      </c>
      <c r="AA26" s="37">
        <v>29</v>
      </c>
      <c r="AB26" s="37">
        <v>19</v>
      </c>
      <c r="AC26" s="24"/>
      <c r="AD26" s="24"/>
      <c r="AE26" s="24"/>
    </row>
    <row r="27" spans="1:31" s="17" customFormat="1" ht="15" customHeight="1">
      <c r="A27" s="34">
        <v>3</v>
      </c>
      <c r="B27" s="20" t="s">
        <v>102</v>
      </c>
      <c r="C27" s="31">
        <v>1957</v>
      </c>
      <c r="D27" s="31">
        <v>2</v>
      </c>
      <c r="E27" s="31">
        <v>1</v>
      </c>
      <c r="F27" s="31">
        <v>8</v>
      </c>
      <c r="G27" s="31">
        <v>1770</v>
      </c>
      <c r="H27" s="28">
        <v>34.2</v>
      </c>
      <c r="I27" s="28">
        <v>365.2</v>
      </c>
      <c r="J27" s="28">
        <v>0</v>
      </c>
      <c r="K27" s="28">
        <v>416.5</v>
      </c>
      <c r="L27" s="28">
        <v>416.5</v>
      </c>
      <c r="M27" s="28">
        <v>286.7</v>
      </c>
      <c r="N27" s="40" t="s">
        <v>25</v>
      </c>
      <c r="O27" s="39">
        <v>416.5</v>
      </c>
      <c r="P27" s="39">
        <v>416.5</v>
      </c>
      <c r="Q27" s="40">
        <v>416.5</v>
      </c>
      <c r="R27" s="44" t="s">
        <v>45</v>
      </c>
      <c r="S27" s="37" t="s">
        <v>25</v>
      </c>
      <c r="T27" s="41" t="s">
        <v>26</v>
      </c>
      <c r="U27" s="41" t="s">
        <v>97</v>
      </c>
      <c r="V27" s="41" t="s">
        <v>25</v>
      </c>
      <c r="W27" s="39">
        <v>36</v>
      </c>
      <c r="X27" s="39">
        <v>2585.6</v>
      </c>
      <c r="Y27" s="37" t="s">
        <v>25</v>
      </c>
      <c r="Z27" s="37">
        <v>6</v>
      </c>
      <c r="AA27" s="37">
        <v>2</v>
      </c>
      <c r="AB27" s="37" t="s">
        <v>25</v>
      </c>
      <c r="AC27" s="24"/>
      <c r="AD27" s="24"/>
      <c r="AE27" s="24"/>
    </row>
    <row r="28" spans="1:31" s="17" customFormat="1" ht="15.75">
      <c r="A28" s="34">
        <v>3</v>
      </c>
      <c r="B28" s="21" t="s">
        <v>103</v>
      </c>
      <c r="C28" s="32">
        <v>1956</v>
      </c>
      <c r="D28" s="32">
        <v>2</v>
      </c>
      <c r="E28" s="32">
        <v>1</v>
      </c>
      <c r="F28" s="32">
        <v>8</v>
      </c>
      <c r="G28" s="32">
        <v>1828</v>
      </c>
      <c r="H28" s="29">
        <v>34.2</v>
      </c>
      <c r="I28" s="29">
        <v>371.3</v>
      </c>
      <c r="J28" s="29">
        <v>0</v>
      </c>
      <c r="K28" s="29">
        <v>418.3</v>
      </c>
      <c r="L28" s="29">
        <v>418.3</v>
      </c>
      <c r="M28" s="29">
        <v>290.3</v>
      </c>
      <c r="N28" s="40" t="s">
        <v>25</v>
      </c>
      <c r="O28" s="39">
        <v>421</v>
      </c>
      <c r="P28" s="39">
        <v>421</v>
      </c>
      <c r="Q28" s="40">
        <v>421</v>
      </c>
      <c r="R28" s="41" t="s">
        <v>45</v>
      </c>
      <c r="S28" s="37" t="s">
        <v>25</v>
      </c>
      <c r="T28" s="41" t="s">
        <v>26</v>
      </c>
      <c r="U28" s="41" t="s">
        <v>97</v>
      </c>
      <c r="V28" s="41" t="s">
        <v>25</v>
      </c>
      <c r="W28" s="39">
        <v>75.8</v>
      </c>
      <c r="X28" s="39">
        <v>2556.6</v>
      </c>
      <c r="Y28" s="37" t="s">
        <v>25</v>
      </c>
      <c r="Z28" s="37">
        <v>6</v>
      </c>
      <c r="AA28" s="37">
        <v>2</v>
      </c>
      <c r="AB28" s="37" t="s">
        <v>25</v>
      </c>
      <c r="AC28" s="24"/>
      <c r="AD28" s="24"/>
      <c r="AE28" s="24"/>
    </row>
    <row r="29" spans="1:31" s="17" customFormat="1" ht="15.75">
      <c r="A29" s="34">
        <v>3</v>
      </c>
      <c r="B29" s="23" t="s">
        <v>104</v>
      </c>
      <c r="C29" s="33">
        <v>1956</v>
      </c>
      <c r="D29" s="33">
        <v>2</v>
      </c>
      <c r="E29" s="33">
        <v>1</v>
      </c>
      <c r="F29" s="33">
        <v>8</v>
      </c>
      <c r="G29" s="33">
        <v>1932</v>
      </c>
      <c r="H29" s="27">
        <v>34.4</v>
      </c>
      <c r="I29" s="27">
        <v>386.5</v>
      </c>
      <c r="J29" s="27">
        <v>0</v>
      </c>
      <c r="K29" s="27">
        <v>437.8</v>
      </c>
      <c r="L29" s="27">
        <v>437.8</v>
      </c>
      <c r="M29" s="27">
        <v>298.2</v>
      </c>
      <c r="N29" s="40" t="s">
        <v>25</v>
      </c>
      <c r="O29" s="39">
        <v>437.8</v>
      </c>
      <c r="P29" s="39">
        <v>437.8</v>
      </c>
      <c r="Q29" s="40">
        <v>437.8</v>
      </c>
      <c r="R29" s="41" t="s">
        <v>45</v>
      </c>
      <c r="S29" s="37" t="s">
        <v>25</v>
      </c>
      <c r="T29" s="41" t="s">
        <v>26</v>
      </c>
      <c r="U29" s="41" t="s">
        <v>97</v>
      </c>
      <c r="V29" s="41" t="s">
        <v>25</v>
      </c>
      <c r="W29" s="39">
        <v>70</v>
      </c>
      <c r="X29" s="39">
        <v>2308.9</v>
      </c>
      <c r="Y29" s="37" t="s">
        <v>25</v>
      </c>
      <c r="Z29" s="37">
        <v>6</v>
      </c>
      <c r="AA29" s="37">
        <v>2</v>
      </c>
      <c r="AB29" s="37" t="s">
        <v>25</v>
      </c>
      <c r="AC29" s="24"/>
      <c r="AD29" s="24"/>
      <c r="AE29" s="24"/>
    </row>
    <row r="30" spans="1:28" s="24" customFormat="1" ht="15.75">
      <c r="A30" s="34">
        <v>3</v>
      </c>
      <c r="B30" s="38" t="s">
        <v>105</v>
      </c>
      <c r="C30" s="37">
        <v>1956</v>
      </c>
      <c r="D30" s="37">
        <v>2</v>
      </c>
      <c r="E30" s="37">
        <v>1</v>
      </c>
      <c r="F30" s="37">
        <v>8</v>
      </c>
      <c r="G30" s="37">
        <v>1747</v>
      </c>
      <c r="H30" s="39">
        <v>89.8</v>
      </c>
      <c r="I30" s="39">
        <v>349.3</v>
      </c>
      <c r="J30" s="39">
        <v>0</v>
      </c>
      <c r="K30" s="39">
        <v>384.9</v>
      </c>
      <c r="L30" s="39">
        <v>384.9</v>
      </c>
      <c r="M30" s="53">
        <v>212.3</v>
      </c>
      <c r="N30" s="40" t="s">
        <v>25</v>
      </c>
      <c r="O30" s="39">
        <v>384.9</v>
      </c>
      <c r="P30" s="39">
        <v>384.9</v>
      </c>
      <c r="Q30" s="39">
        <v>384.9</v>
      </c>
      <c r="R30" s="39">
        <v>384.9</v>
      </c>
      <c r="S30" s="37">
        <v>8</v>
      </c>
      <c r="T30" s="41" t="s">
        <v>26</v>
      </c>
      <c r="U30" s="41" t="s">
        <v>97</v>
      </c>
      <c r="V30" s="41" t="s">
        <v>25</v>
      </c>
      <c r="W30" s="39">
        <v>372</v>
      </c>
      <c r="X30" s="39">
        <v>1128.3</v>
      </c>
      <c r="Y30" s="37" t="s">
        <v>25</v>
      </c>
      <c r="Z30" s="37">
        <v>8</v>
      </c>
      <c r="AA30" s="37" t="s">
        <v>25</v>
      </c>
      <c r="AB30" s="37" t="s">
        <v>25</v>
      </c>
    </row>
    <row r="31" spans="1:31" s="17" customFormat="1" ht="15.75">
      <c r="A31" s="34">
        <v>3</v>
      </c>
      <c r="B31" s="38" t="s">
        <v>24</v>
      </c>
      <c r="C31" s="37">
        <v>1977</v>
      </c>
      <c r="D31" s="37">
        <v>5</v>
      </c>
      <c r="E31" s="37">
        <v>5</v>
      </c>
      <c r="F31" s="37">
        <v>71</v>
      </c>
      <c r="G31" s="37">
        <v>165430</v>
      </c>
      <c r="H31" s="39">
        <v>348.3</v>
      </c>
      <c r="I31" s="39">
        <v>1345.1</v>
      </c>
      <c r="J31" s="39">
        <v>1173.2</v>
      </c>
      <c r="K31" s="39">
        <v>4495.6</v>
      </c>
      <c r="L31" s="39">
        <v>3762.9</v>
      </c>
      <c r="M31" s="53">
        <v>2500.7</v>
      </c>
      <c r="N31" s="40">
        <v>2.7</v>
      </c>
      <c r="O31" s="39">
        <v>4495.6</v>
      </c>
      <c r="P31" s="39">
        <v>4495.6</v>
      </c>
      <c r="Q31" s="39">
        <v>4495.6</v>
      </c>
      <c r="R31" s="39">
        <v>4495.6</v>
      </c>
      <c r="S31" s="37" t="s">
        <v>25</v>
      </c>
      <c r="T31" s="41" t="s">
        <v>26</v>
      </c>
      <c r="U31" s="41" t="s">
        <v>28</v>
      </c>
      <c r="V31" s="41" t="s">
        <v>25</v>
      </c>
      <c r="W31" s="39">
        <v>7614.2</v>
      </c>
      <c r="X31" s="39">
        <v>4624.5</v>
      </c>
      <c r="Y31" s="37">
        <v>8</v>
      </c>
      <c r="Z31" s="37">
        <v>29</v>
      </c>
      <c r="AA31" s="37">
        <v>30</v>
      </c>
      <c r="AB31" s="37">
        <v>4</v>
      </c>
      <c r="AC31" s="24"/>
      <c r="AD31" s="24"/>
      <c r="AE31" s="24"/>
    </row>
    <row r="32" spans="1:31" s="17" customFormat="1" ht="15.75">
      <c r="A32" s="34">
        <v>3</v>
      </c>
      <c r="B32" s="38" t="s">
        <v>27</v>
      </c>
      <c r="C32" s="37">
        <v>1980</v>
      </c>
      <c r="D32" s="37">
        <v>5</v>
      </c>
      <c r="E32" s="37">
        <v>4</v>
      </c>
      <c r="F32" s="37">
        <v>60</v>
      </c>
      <c r="G32" s="37">
        <v>11407</v>
      </c>
      <c r="H32" s="39">
        <v>277.7</v>
      </c>
      <c r="I32" s="39">
        <v>820.5</v>
      </c>
      <c r="J32" s="39">
        <v>795.3</v>
      </c>
      <c r="K32" s="39">
        <v>3031.9</v>
      </c>
      <c r="L32" s="39">
        <v>3031.9</v>
      </c>
      <c r="M32" s="53">
        <v>1739.8</v>
      </c>
      <c r="N32" s="40" t="s">
        <v>25</v>
      </c>
      <c r="O32" s="39">
        <v>3031.9</v>
      </c>
      <c r="P32" s="39">
        <v>3031.9</v>
      </c>
      <c r="Q32" s="39">
        <v>3031.9</v>
      </c>
      <c r="R32" s="39">
        <v>3031.9</v>
      </c>
      <c r="S32" s="37" t="s">
        <v>25</v>
      </c>
      <c r="T32" s="41" t="s">
        <v>48</v>
      </c>
      <c r="U32" s="41" t="s">
        <v>28</v>
      </c>
      <c r="V32" s="41" t="s">
        <v>25</v>
      </c>
      <c r="W32" s="39">
        <v>0</v>
      </c>
      <c r="X32" s="39">
        <v>0</v>
      </c>
      <c r="Y32" s="37">
        <v>10</v>
      </c>
      <c r="Z32" s="37">
        <v>40</v>
      </c>
      <c r="AA32" s="37">
        <v>10</v>
      </c>
      <c r="AB32" s="37"/>
      <c r="AC32" s="24"/>
      <c r="AD32" s="24"/>
      <c r="AE32" s="24"/>
    </row>
    <row r="33" spans="1:31" s="17" customFormat="1" ht="15.75">
      <c r="A33" s="34">
        <v>3</v>
      </c>
      <c r="B33" s="38" t="s">
        <v>31</v>
      </c>
      <c r="C33" s="37">
        <v>1980</v>
      </c>
      <c r="D33" s="37">
        <v>5</v>
      </c>
      <c r="E33" s="37">
        <v>8</v>
      </c>
      <c r="F33" s="37">
        <v>120</v>
      </c>
      <c r="G33" s="37">
        <v>22608</v>
      </c>
      <c r="H33" s="39">
        <v>539.3</v>
      </c>
      <c r="I33" s="39">
        <v>1748.9</v>
      </c>
      <c r="J33" s="39">
        <v>1589.9</v>
      </c>
      <c r="K33" s="39">
        <v>6115.1</v>
      </c>
      <c r="L33" s="39">
        <v>6115.1</v>
      </c>
      <c r="M33" s="53">
        <v>3489.7</v>
      </c>
      <c r="N33" s="40" t="s">
        <v>25</v>
      </c>
      <c r="O33" s="39">
        <v>6115.1</v>
      </c>
      <c r="P33" s="39">
        <v>6115.1</v>
      </c>
      <c r="Q33" s="39">
        <v>6115.1</v>
      </c>
      <c r="R33" s="39">
        <v>6115.1</v>
      </c>
      <c r="S33" s="37" t="s">
        <v>25</v>
      </c>
      <c r="T33" s="41" t="s">
        <v>48</v>
      </c>
      <c r="U33" s="41" t="s">
        <v>28</v>
      </c>
      <c r="V33" s="41" t="s">
        <v>32</v>
      </c>
      <c r="W33" s="39">
        <v>1907.9</v>
      </c>
      <c r="X33" s="39">
        <v>5332.6</v>
      </c>
      <c r="Y33" s="37">
        <v>20</v>
      </c>
      <c r="Z33" s="37">
        <v>80</v>
      </c>
      <c r="AA33" s="37">
        <v>20</v>
      </c>
      <c r="AB33" s="37" t="s">
        <v>25</v>
      </c>
      <c r="AC33" s="24"/>
      <c r="AD33" s="24"/>
      <c r="AE33" s="24"/>
    </row>
    <row r="34" spans="1:31" s="17" customFormat="1" ht="15.75">
      <c r="A34" s="35">
        <v>3</v>
      </c>
      <c r="B34" s="38" t="s">
        <v>33</v>
      </c>
      <c r="C34" s="37">
        <v>1978</v>
      </c>
      <c r="D34" s="37">
        <v>5</v>
      </c>
      <c r="E34" s="37">
        <v>6</v>
      </c>
      <c r="F34" s="37">
        <v>90</v>
      </c>
      <c r="G34" s="37">
        <v>17082</v>
      </c>
      <c r="H34" s="39">
        <v>457.9</v>
      </c>
      <c r="I34" s="39">
        <v>1317.7</v>
      </c>
      <c r="J34" s="39">
        <v>1155.1</v>
      </c>
      <c r="K34" s="39">
        <v>4580.4</v>
      </c>
      <c r="L34" s="39">
        <v>4580.4</v>
      </c>
      <c r="M34" s="53">
        <v>2622.5</v>
      </c>
      <c r="N34" s="40" t="s">
        <v>25</v>
      </c>
      <c r="O34" s="39">
        <v>4580.4</v>
      </c>
      <c r="P34" s="39">
        <v>4580.4</v>
      </c>
      <c r="Q34" s="39">
        <v>4580.4</v>
      </c>
      <c r="R34" s="39">
        <v>4580.4</v>
      </c>
      <c r="S34" s="37">
        <v>90</v>
      </c>
      <c r="T34" s="41" t="s">
        <v>48</v>
      </c>
      <c r="U34" s="41" t="s">
        <v>28</v>
      </c>
      <c r="V34" s="41" t="s">
        <v>32</v>
      </c>
      <c r="W34" s="39">
        <v>1207</v>
      </c>
      <c r="X34" s="39">
        <v>4496.2</v>
      </c>
      <c r="Y34" s="37">
        <v>15</v>
      </c>
      <c r="Z34" s="37">
        <v>60</v>
      </c>
      <c r="AA34" s="37">
        <v>15</v>
      </c>
      <c r="AB34" s="37" t="s">
        <v>25</v>
      </c>
      <c r="AC34" s="24"/>
      <c r="AD34" s="24"/>
      <c r="AE34" s="24"/>
    </row>
    <row r="35" spans="1:31" s="17" customFormat="1" ht="15.75">
      <c r="A35" s="34">
        <v>3</v>
      </c>
      <c r="B35" s="38" t="s">
        <v>34</v>
      </c>
      <c r="C35" s="37">
        <v>1986</v>
      </c>
      <c r="D35" s="37">
        <v>5</v>
      </c>
      <c r="E35" s="37">
        <v>6</v>
      </c>
      <c r="F35" s="37">
        <v>90</v>
      </c>
      <c r="G35" s="37">
        <v>17227</v>
      </c>
      <c r="H35" s="39">
        <v>397.7</v>
      </c>
      <c r="I35" s="39">
        <v>1201.2</v>
      </c>
      <c r="J35" s="39">
        <v>1196.3</v>
      </c>
      <c r="K35" s="39">
        <v>4592.4</v>
      </c>
      <c r="L35" s="39">
        <v>4592.4</v>
      </c>
      <c r="M35" s="53">
        <v>2598.1</v>
      </c>
      <c r="N35" s="40" t="s">
        <v>25</v>
      </c>
      <c r="O35" s="39">
        <v>4592.4</v>
      </c>
      <c r="P35" s="39">
        <v>4592.4</v>
      </c>
      <c r="Q35" s="39">
        <v>4592.4</v>
      </c>
      <c r="R35" s="39">
        <v>4592.4</v>
      </c>
      <c r="S35" s="37" t="s">
        <v>25</v>
      </c>
      <c r="T35" s="41" t="s">
        <v>48</v>
      </c>
      <c r="U35" s="41" t="s">
        <v>28</v>
      </c>
      <c r="V35" s="41" t="s">
        <v>25</v>
      </c>
      <c r="W35" s="39">
        <v>3950.1</v>
      </c>
      <c r="X35" s="39">
        <v>15578.3</v>
      </c>
      <c r="Y35" s="37">
        <v>15</v>
      </c>
      <c r="Z35" s="37">
        <v>60</v>
      </c>
      <c r="AA35" s="37">
        <v>15</v>
      </c>
      <c r="AB35" s="37" t="s">
        <v>25</v>
      </c>
      <c r="AC35" s="24"/>
      <c r="AD35" s="24"/>
      <c r="AE35" s="24"/>
    </row>
    <row r="36" spans="1:31" s="17" customFormat="1" ht="15.75">
      <c r="A36" s="34">
        <v>3</v>
      </c>
      <c r="B36" s="38" t="s">
        <v>36</v>
      </c>
      <c r="C36" s="37">
        <v>1988</v>
      </c>
      <c r="D36" s="37">
        <v>5</v>
      </c>
      <c r="E36" s="37">
        <v>6</v>
      </c>
      <c r="F36" s="37">
        <v>90</v>
      </c>
      <c r="G36" s="37">
        <v>19452</v>
      </c>
      <c r="H36" s="39">
        <v>422</v>
      </c>
      <c r="I36" s="39">
        <v>1347.6</v>
      </c>
      <c r="J36" s="39">
        <v>1175.3</v>
      </c>
      <c r="K36" s="39">
        <v>5022.5</v>
      </c>
      <c r="L36" s="39">
        <v>4656.1</v>
      </c>
      <c r="M36" s="53">
        <v>2634.8</v>
      </c>
      <c r="N36" s="40" t="s">
        <v>39</v>
      </c>
      <c r="O36" s="39">
        <v>5022.5</v>
      </c>
      <c r="P36" s="39">
        <v>5022.5</v>
      </c>
      <c r="Q36" s="39">
        <v>5022.5</v>
      </c>
      <c r="R36" s="39">
        <v>5022.5</v>
      </c>
      <c r="S36" s="37" t="s">
        <v>25</v>
      </c>
      <c r="T36" s="41" t="s">
        <v>48</v>
      </c>
      <c r="U36" s="41" t="s">
        <v>28</v>
      </c>
      <c r="V36" s="41" t="s">
        <v>25</v>
      </c>
      <c r="W36" s="39">
        <v>2497.6</v>
      </c>
      <c r="X36" s="39">
        <v>6071.9</v>
      </c>
      <c r="Y36" s="37">
        <v>15</v>
      </c>
      <c r="Z36" s="37">
        <v>60</v>
      </c>
      <c r="AA36" s="37">
        <v>15</v>
      </c>
      <c r="AB36" s="37" t="s">
        <v>25</v>
      </c>
      <c r="AC36" s="24"/>
      <c r="AD36" s="24"/>
      <c r="AE36" s="24"/>
    </row>
    <row r="37" spans="1:31" s="17" customFormat="1" ht="15.75">
      <c r="A37" s="34">
        <v>3</v>
      </c>
      <c r="B37" s="38" t="s">
        <v>37</v>
      </c>
      <c r="C37" s="37">
        <v>1989</v>
      </c>
      <c r="D37" s="37">
        <v>5</v>
      </c>
      <c r="E37" s="37">
        <v>6</v>
      </c>
      <c r="F37" s="37">
        <v>90</v>
      </c>
      <c r="G37" s="37">
        <v>19433</v>
      </c>
      <c r="H37" s="39">
        <v>415.4</v>
      </c>
      <c r="I37" s="39">
        <v>1201.2</v>
      </c>
      <c r="J37" s="39">
        <v>1207</v>
      </c>
      <c r="K37" s="39">
        <v>4585.6</v>
      </c>
      <c r="L37" s="39">
        <v>4585.6</v>
      </c>
      <c r="M37" s="53">
        <v>2603</v>
      </c>
      <c r="N37" s="40" t="s">
        <v>25</v>
      </c>
      <c r="O37" s="39">
        <v>4585.6</v>
      </c>
      <c r="P37" s="39">
        <v>4585.6</v>
      </c>
      <c r="Q37" s="39">
        <v>4585.6</v>
      </c>
      <c r="R37" s="39">
        <v>4585.6</v>
      </c>
      <c r="S37" s="37" t="s">
        <v>25</v>
      </c>
      <c r="T37" s="41" t="s">
        <v>48</v>
      </c>
      <c r="U37" s="41" t="s">
        <v>28</v>
      </c>
      <c r="V37" s="41" t="s">
        <v>25</v>
      </c>
      <c r="W37" s="39">
        <v>2848.3</v>
      </c>
      <c r="X37" s="39">
        <v>6770.2</v>
      </c>
      <c r="Y37" s="37">
        <v>15</v>
      </c>
      <c r="Z37" s="37">
        <v>60</v>
      </c>
      <c r="AA37" s="37">
        <v>15</v>
      </c>
      <c r="AB37" s="37" t="s">
        <v>25</v>
      </c>
      <c r="AC37" s="24"/>
      <c r="AD37" s="24"/>
      <c r="AE37" s="24"/>
    </row>
    <row r="38" spans="1:31" s="17" customFormat="1" ht="15.75">
      <c r="A38" s="34">
        <v>3</v>
      </c>
      <c r="B38" s="38" t="s">
        <v>35</v>
      </c>
      <c r="C38" s="37">
        <v>1981</v>
      </c>
      <c r="D38" s="37">
        <v>5</v>
      </c>
      <c r="E38" s="37">
        <v>8</v>
      </c>
      <c r="F38" s="37">
        <v>120</v>
      </c>
      <c r="G38" s="37">
        <v>22716</v>
      </c>
      <c r="H38" s="39">
        <v>599</v>
      </c>
      <c r="I38" s="39">
        <v>1776</v>
      </c>
      <c r="J38" s="39">
        <v>1583</v>
      </c>
      <c r="K38" s="39">
        <v>6032.6</v>
      </c>
      <c r="L38" s="39">
        <v>6032.6</v>
      </c>
      <c r="M38" s="53">
        <v>3440.3</v>
      </c>
      <c r="N38" s="40" t="s">
        <v>25</v>
      </c>
      <c r="O38" s="39">
        <v>6032.6</v>
      </c>
      <c r="P38" s="39">
        <v>6032.6</v>
      </c>
      <c r="Q38" s="39">
        <v>6032.6</v>
      </c>
      <c r="R38" s="39">
        <v>6032.6</v>
      </c>
      <c r="S38" s="37" t="s">
        <v>25</v>
      </c>
      <c r="T38" s="41" t="s">
        <v>48</v>
      </c>
      <c r="U38" s="41" t="s">
        <v>28</v>
      </c>
      <c r="V38" s="41" t="s">
        <v>25</v>
      </c>
      <c r="W38" s="39">
        <v>2058.1</v>
      </c>
      <c r="X38" s="39">
        <v>3293.3</v>
      </c>
      <c r="Y38" s="37">
        <v>20</v>
      </c>
      <c r="Z38" s="37">
        <v>80</v>
      </c>
      <c r="AA38" s="37">
        <v>20</v>
      </c>
      <c r="AB38" s="37" t="s">
        <v>25</v>
      </c>
      <c r="AC38" s="24"/>
      <c r="AD38" s="24"/>
      <c r="AE38" s="24"/>
    </row>
    <row r="39" spans="1:31" s="17" customFormat="1" ht="15.75">
      <c r="A39" s="34">
        <v>3</v>
      </c>
      <c r="B39" s="38" t="s">
        <v>38</v>
      </c>
      <c r="C39" s="37">
        <v>1982</v>
      </c>
      <c r="D39" s="37">
        <v>5</v>
      </c>
      <c r="E39" s="37">
        <v>4</v>
      </c>
      <c r="F39" s="37">
        <v>60</v>
      </c>
      <c r="G39" s="37">
        <v>11529</v>
      </c>
      <c r="H39" s="39">
        <v>303.4</v>
      </c>
      <c r="I39" s="39">
        <v>880.6</v>
      </c>
      <c r="J39" s="39">
        <v>800.6</v>
      </c>
      <c r="K39" s="39">
        <v>3067</v>
      </c>
      <c r="L39" s="39">
        <v>3067</v>
      </c>
      <c r="M39" s="53">
        <v>1751.4</v>
      </c>
      <c r="N39" s="40">
        <v>187.5</v>
      </c>
      <c r="O39" s="39">
        <v>3067</v>
      </c>
      <c r="P39" s="39">
        <v>3067</v>
      </c>
      <c r="Q39" s="39">
        <v>3067</v>
      </c>
      <c r="R39" s="39">
        <v>3067</v>
      </c>
      <c r="S39" s="37" t="s">
        <v>25</v>
      </c>
      <c r="T39" s="41" t="s">
        <v>48</v>
      </c>
      <c r="U39" s="41" t="s">
        <v>28</v>
      </c>
      <c r="V39" s="41" t="s">
        <v>32</v>
      </c>
      <c r="W39" s="39">
        <v>1020</v>
      </c>
      <c r="X39" s="39">
        <v>3555.6</v>
      </c>
      <c r="Y39" s="37">
        <v>10</v>
      </c>
      <c r="Z39" s="37">
        <v>40</v>
      </c>
      <c r="AA39" s="37">
        <v>10</v>
      </c>
      <c r="AB39" s="37" t="s">
        <v>25</v>
      </c>
      <c r="AC39" s="24"/>
      <c r="AD39" s="24"/>
      <c r="AE39" s="24"/>
    </row>
    <row r="40" spans="1:31" s="17" customFormat="1" ht="15.75">
      <c r="A40" s="34">
        <v>3</v>
      </c>
      <c r="B40" s="46" t="s">
        <v>131</v>
      </c>
      <c r="C40" s="47">
        <v>1958</v>
      </c>
      <c r="D40" s="47">
        <v>2</v>
      </c>
      <c r="E40" s="47">
        <v>1</v>
      </c>
      <c r="F40" s="47">
        <v>8</v>
      </c>
      <c r="G40" s="47">
        <v>2028</v>
      </c>
      <c r="H40" s="42">
        <v>44.4</v>
      </c>
      <c r="I40" s="42">
        <v>399.4</v>
      </c>
      <c r="J40" s="42"/>
      <c r="K40" s="42">
        <v>472.6</v>
      </c>
      <c r="L40" s="42">
        <v>428.2</v>
      </c>
      <c r="M40" s="54">
        <v>271.4</v>
      </c>
      <c r="N40" s="48" t="s">
        <v>25</v>
      </c>
      <c r="O40" s="42">
        <v>472.6</v>
      </c>
      <c r="P40" s="42">
        <v>472.6</v>
      </c>
      <c r="Q40" s="42">
        <v>472.6</v>
      </c>
      <c r="R40" s="42" t="s">
        <v>45</v>
      </c>
      <c r="S40" s="47" t="s">
        <v>25</v>
      </c>
      <c r="T40" s="49" t="s">
        <v>26</v>
      </c>
      <c r="U40" s="49" t="s">
        <v>97</v>
      </c>
      <c r="V40" s="49" t="s">
        <v>25</v>
      </c>
      <c r="W40" s="42">
        <v>430.1</v>
      </c>
      <c r="X40" s="42">
        <v>253.5</v>
      </c>
      <c r="Y40" s="47">
        <v>0</v>
      </c>
      <c r="Z40" s="47">
        <v>6</v>
      </c>
      <c r="AA40" s="47">
        <v>2</v>
      </c>
      <c r="AB40" s="47"/>
      <c r="AC40" s="24"/>
      <c r="AD40" s="24"/>
      <c r="AE40" s="24"/>
    </row>
    <row r="41" spans="1:31" s="17" customFormat="1" ht="15.75">
      <c r="A41" s="34">
        <v>3</v>
      </c>
      <c r="B41" s="46" t="s">
        <v>132</v>
      </c>
      <c r="C41" s="47">
        <v>1963</v>
      </c>
      <c r="D41" s="47">
        <v>4</v>
      </c>
      <c r="E41" s="47">
        <v>2</v>
      </c>
      <c r="F41" s="47">
        <v>32</v>
      </c>
      <c r="G41" s="47">
        <v>6131</v>
      </c>
      <c r="H41" s="42">
        <v>98.6</v>
      </c>
      <c r="I41" s="42">
        <v>641.2</v>
      </c>
      <c r="J41" s="42">
        <v>249.4</v>
      </c>
      <c r="K41" s="42">
        <v>1787.3</v>
      </c>
      <c r="L41" s="42">
        <v>1491.9</v>
      </c>
      <c r="M41" s="54">
        <v>996.6</v>
      </c>
      <c r="N41" s="48" t="str">
        <f>$N$40</f>
        <v>─ </v>
      </c>
      <c r="O41" s="42">
        <v>1491.9</v>
      </c>
      <c r="P41" s="42">
        <v>1491.9</v>
      </c>
      <c r="Q41" s="42">
        <v>1491.9</v>
      </c>
      <c r="R41" s="42" t="s">
        <v>45</v>
      </c>
      <c r="S41" s="47" t="s">
        <v>25</v>
      </c>
      <c r="T41" s="49" t="s">
        <v>26</v>
      </c>
      <c r="U41" s="49" t="s">
        <v>28</v>
      </c>
      <c r="V41" s="49" t="s">
        <v>25</v>
      </c>
      <c r="W41" s="42">
        <v>214.7</v>
      </c>
      <c r="X41" s="42">
        <v>1228.6</v>
      </c>
      <c r="Y41" s="47" t="s">
        <v>25</v>
      </c>
      <c r="Z41" s="47">
        <v>23</v>
      </c>
      <c r="AA41" s="47">
        <v>9</v>
      </c>
      <c r="AB41" s="47" t="s">
        <v>25</v>
      </c>
      <c r="AC41" s="24"/>
      <c r="AD41" s="24"/>
      <c r="AE41" s="24"/>
    </row>
    <row r="42" spans="1:31" s="17" customFormat="1" ht="15.75">
      <c r="A42" s="34">
        <v>3</v>
      </c>
      <c r="B42" s="46" t="s">
        <v>133</v>
      </c>
      <c r="C42" s="47">
        <v>1957</v>
      </c>
      <c r="D42" s="47">
        <v>3</v>
      </c>
      <c r="E42" s="47">
        <v>2</v>
      </c>
      <c r="F42" s="47">
        <v>18</v>
      </c>
      <c r="G42" s="47">
        <v>5646</v>
      </c>
      <c r="H42" s="42">
        <v>90.8</v>
      </c>
      <c r="I42" s="42">
        <v>611.7</v>
      </c>
      <c r="J42" s="42">
        <v>470.5</v>
      </c>
      <c r="K42" s="42">
        <v>1417.4</v>
      </c>
      <c r="L42" s="42">
        <v>993.7</v>
      </c>
      <c r="M42" s="54">
        <v>590.6</v>
      </c>
      <c r="N42" s="48" t="s">
        <v>25</v>
      </c>
      <c r="O42" s="42">
        <v>993.7</v>
      </c>
      <c r="P42" s="42">
        <v>993.7</v>
      </c>
      <c r="Q42" s="42">
        <v>993.7</v>
      </c>
      <c r="R42" s="42" t="s">
        <v>45</v>
      </c>
      <c r="S42" s="47" t="s">
        <v>25</v>
      </c>
      <c r="T42" s="49" t="s">
        <v>26</v>
      </c>
      <c r="U42" s="49" t="s">
        <v>97</v>
      </c>
      <c r="V42" s="49" t="s">
        <v>25</v>
      </c>
      <c r="W42" s="42">
        <v>307.3</v>
      </c>
      <c r="X42" s="42">
        <v>918.5</v>
      </c>
      <c r="Y42" s="47"/>
      <c r="Z42" s="47">
        <v>12</v>
      </c>
      <c r="AA42" s="47">
        <v>6</v>
      </c>
      <c r="AB42" s="47" t="s">
        <v>25</v>
      </c>
      <c r="AC42" s="24"/>
      <c r="AD42" s="24"/>
      <c r="AE42" s="24"/>
    </row>
    <row r="43" spans="1:31" s="17" customFormat="1" ht="15.75">
      <c r="A43" s="34">
        <v>3</v>
      </c>
      <c r="B43" s="38" t="s">
        <v>134</v>
      </c>
      <c r="C43" s="37">
        <v>1958</v>
      </c>
      <c r="D43" s="37">
        <v>2</v>
      </c>
      <c r="E43" s="37">
        <v>1</v>
      </c>
      <c r="F43" s="37">
        <v>8</v>
      </c>
      <c r="G43" s="37">
        <v>2040</v>
      </c>
      <c r="H43" s="39">
        <v>45.8</v>
      </c>
      <c r="I43" s="39">
        <v>401.8</v>
      </c>
      <c r="J43" s="39">
        <v>0</v>
      </c>
      <c r="K43" s="39">
        <v>476.8</v>
      </c>
      <c r="L43" s="39">
        <v>431</v>
      </c>
      <c r="M43" s="53">
        <v>273.7</v>
      </c>
      <c r="N43" s="40" t="s">
        <v>25</v>
      </c>
      <c r="O43" s="39">
        <v>431</v>
      </c>
      <c r="P43" s="39">
        <v>431</v>
      </c>
      <c r="Q43" s="39">
        <v>431</v>
      </c>
      <c r="R43" s="39" t="s">
        <v>45</v>
      </c>
      <c r="S43" s="37" t="s">
        <v>25</v>
      </c>
      <c r="T43" s="41" t="s">
        <v>26</v>
      </c>
      <c r="U43" s="49" t="s">
        <v>97</v>
      </c>
      <c r="V43" s="41" t="s">
        <v>25</v>
      </c>
      <c r="W43" s="39">
        <v>341.3</v>
      </c>
      <c r="X43" s="39">
        <v>599.5</v>
      </c>
      <c r="Y43" s="37"/>
      <c r="Z43" s="37">
        <v>6</v>
      </c>
      <c r="AA43" s="37">
        <v>2</v>
      </c>
      <c r="AB43" s="37" t="s">
        <v>25</v>
      </c>
      <c r="AC43" s="24"/>
      <c r="AD43" s="24"/>
      <c r="AE43" s="24"/>
    </row>
    <row r="44" spans="1:31" s="17" customFormat="1" ht="15.75">
      <c r="A44" s="34">
        <v>3</v>
      </c>
      <c r="B44" s="38" t="s">
        <v>135</v>
      </c>
      <c r="C44" s="37">
        <v>1956</v>
      </c>
      <c r="D44" s="37">
        <v>2</v>
      </c>
      <c r="E44" s="37">
        <v>2</v>
      </c>
      <c r="F44" s="37">
        <v>8</v>
      </c>
      <c r="G44" s="37">
        <v>3273</v>
      </c>
      <c r="H44" s="39">
        <v>46</v>
      </c>
      <c r="I44" s="39">
        <v>436.4</v>
      </c>
      <c r="J44" s="39">
        <v>335.7</v>
      </c>
      <c r="K44" s="39">
        <v>730.2</v>
      </c>
      <c r="L44" s="39">
        <v>467.7</v>
      </c>
      <c r="M44" s="53">
        <v>322.6</v>
      </c>
      <c r="N44" s="40" t="s">
        <v>25</v>
      </c>
      <c r="O44" s="39">
        <v>467.7</v>
      </c>
      <c r="P44" s="39">
        <v>467.7</v>
      </c>
      <c r="Q44" s="39">
        <v>467.7</v>
      </c>
      <c r="R44" s="39" t="s">
        <v>45</v>
      </c>
      <c r="S44" s="37" t="s">
        <v>25</v>
      </c>
      <c r="T44" s="41" t="s">
        <v>26</v>
      </c>
      <c r="U44" s="41" t="s">
        <v>97</v>
      </c>
      <c r="V44" s="41" t="s">
        <v>25</v>
      </c>
      <c r="W44" s="39">
        <v>418.7</v>
      </c>
      <c r="X44" s="39">
        <v>1584.4</v>
      </c>
      <c r="Y44" s="37"/>
      <c r="Z44" s="37"/>
      <c r="AA44" s="37">
        <v>8</v>
      </c>
      <c r="AB44" s="37" t="s">
        <v>25</v>
      </c>
      <c r="AC44" s="24"/>
      <c r="AD44" s="24"/>
      <c r="AE44" s="24"/>
    </row>
    <row r="45" spans="1:31" s="17" customFormat="1" ht="15.75">
      <c r="A45" s="34">
        <v>3</v>
      </c>
      <c r="B45" s="38" t="s">
        <v>147</v>
      </c>
      <c r="C45" s="37">
        <v>1956</v>
      </c>
      <c r="D45" s="37">
        <v>2</v>
      </c>
      <c r="E45" s="37">
        <v>2</v>
      </c>
      <c r="F45" s="37">
        <v>8</v>
      </c>
      <c r="G45" s="37">
        <v>2197</v>
      </c>
      <c r="H45" s="39">
        <v>46</v>
      </c>
      <c r="I45" s="39">
        <v>432.8</v>
      </c>
      <c r="J45" s="39">
        <v>0</v>
      </c>
      <c r="K45" s="39">
        <v>505.3</v>
      </c>
      <c r="L45" s="39">
        <v>459.3</v>
      </c>
      <c r="M45" s="53">
        <v>325.7</v>
      </c>
      <c r="N45" s="40" t="s">
        <v>25</v>
      </c>
      <c r="O45" s="39">
        <v>459.3</v>
      </c>
      <c r="P45" s="39">
        <v>459.3</v>
      </c>
      <c r="Q45" s="39">
        <v>459.3</v>
      </c>
      <c r="R45" s="41" t="s">
        <v>45</v>
      </c>
      <c r="S45" s="37" t="s">
        <v>25</v>
      </c>
      <c r="T45" s="41" t="s">
        <v>26</v>
      </c>
      <c r="U45" s="41" t="s">
        <v>97</v>
      </c>
      <c r="V45" s="41" t="s">
        <v>25</v>
      </c>
      <c r="W45" s="39">
        <v>139.5</v>
      </c>
      <c r="X45" s="39">
        <v>1194.5</v>
      </c>
      <c r="Y45" s="37" t="s">
        <v>25</v>
      </c>
      <c r="Z45" s="37"/>
      <c r="AA45" s="37">
        <v>8</v>
      </c>
      <c r="AB45" s="37" t="s">
        <v>25</v>
      </c>
      <c r="AC45" s="24"/>
      <c r="AD45" s="24"/>
      <c r="AE45" s="24"/>
    </row>
    <row r="46" spans="1:31" s="17" customFormat="1" ht="15.75">
      <c r="A46" s="34">
        <v>3</v>
      </c>
      <c r="B46" s="38" t="s">
        <v>146</v>
      </c>
      <c r="C46" s="37">
        <v>1968</v>
      </c>
      <c r="D46" s="37">
        <v>5</v>
      </c>
      <c r="E46" s="37">
        <v>3</v>
      </c>
      <c r="F46" s="37">
        <v>60</v>
      </c>
      <c r="G46" s="37">
        <v>9931</v>
      </c>
      <c r="H46" s="39">
        <v>186.5</v>
      </c>
      <c r="I46" s="39">
        <v>748.2</v>
      </c>
      <c r="J46" s="39">
        <v>680.2</v>
      </c>
      <c r="K46" s="39">
        <v>2707.3</v>
      </c>
      <c r="L46" s="39">
        <v>2520.8</v>
      </c>
      <c r="M46" s="53">
        <v>1632.1</v>
      </c>
      <c r="N46" s="40" t="str">
        <f>$N$40</f>
        <v>─ </v>
      </c>
      <c r="O46" s="39">
        <v>2520.8</v>
      </c>
      <c r="P46" s="39">
        <v>2520.8</v>
      </c>
      <c r="Q46" s="39">
        <v>2520.8</v>
      </c>
      <c r="R46" s="41" t="s">
        <v>45</v>
      </c>
      <c r="S46" s="37" t="str">
        <f>$N$40</f>
        <v>─ </v>
      </c>
      <c r="T46" s="41" t="s">
        <v>26</v>
      </c>
      <c r="U46" s="41" t="s">
        <v>28</v>
      </c>
      <c r="V46" s="39" t="str">
        <f>$N$40</f>
        <v>─ </v>
      </c>
      <c r="W46" s="39">
        <v>670.1</v>
      </c>
      <c r="X46" s="39">
        <v>1178</v>
      </c>
      <c r="Y46" s="37">
        <v>15</v>
      </c>
      <c r="Z46" s="37">
        <v>35</v>
      </c>
      <c r="AA46" s="37">
        <v>10</v>
      </c>
      <c r="AB46" s="37"/>
      <c r="AC46" s="24"/>
      <c r="AD46" s="24"/>
      <c r="AE46" s="24"/>
    </row>
    <row r="47" spans="1:31" s="17" customFormat="1" ht="18" customHeight="1">
      <c r="A47" s="34">
        <v>3</v>
      </c>
      <c r="B47" s="38" t="s">
        <v>41</v>
      </c>
      <c r="C47" s="37">
        <v>1969</v>
      </c>
      <c r="D47" s="37">
        <v>5</v>
      </c>
      <c r="E47" s="37">
        <v>4</v>
      </c>
      <c r="F47" s="37">
        <v>70</v>
      </c>
      <c r="G47" s="37">
        <v>12914</v>
      </c>
      <c r="H47" s="39">
        <v>274.5</v>
      </c>
      <c r="I47" s="39">
        <v>1019.5</v>
      </c>
      <c r="J47" s="39">
        <v>849.6</v>
      </c>
      <c r="K47" s="39">
        <v>3103.5</v>
      </c>
      <c r="L47" s="39">
        <v>3103.5</v>
      </c>
      <c r="M47" s="53">
        <v>2120.4</v>
      </c>
      <c r="N47" s="40" t="s">
        <v>25</v>
      </c>
      <c r="O47" s="39">
        <v>3103.5</v>
      </c>
      <c r="P47" s="39">
        <v>3103.5</v>
      </c>
      <c r="Q47" s="39">
        <v>3103.5</v>
      </c>
      <c r="R47" s="41" t="s">
        <v>45</v>
      </c>
      <c r="S47" s="37" t="s">
        <v>25</v>
      </c>
      <c r="T47" s="41" t="s">
        <v>46</v>
      </c>
      <c r="U47" s="55" t="s">
        <v>47</v>
      </c>
      <c r="V47" s="41" t="s">
        <v>25</v>
      </c>
      <c r="W47" s="39">
        <v>1108</v>
      </c>
      <c r="X47" s="39">
        <v>3446.7</v>
      </c>
      <c r="Y47" s="37">
        <v>20</v>
      </c>
      <c r="Z47" s="37">
        <v>20</v>
      </c>
      <c r="AA47" s="37">
        <v>30</v>
      </c>
      <c r="AB47" s="37" t="s">
        <v>25</v>
      </c>
      <c r="AC47" s="24"/>
      <c r="AD47" s="24"/>
      <c r="AE47" s="24"/>
    </row>
    <row r="48" spans="1:31" s="17" customFormat="1" ht="15.75">
      <c r="A48" s="34">
        <v>3</v>
      </c>
      <c r="B48" s="38" t="s">
        <v>42</v>
      </c>
      <c r="C48" s="37">
        <v>1975</v>
      </c>
      <c r="D48" s="37">
        <v>5</v>
      </c>
      <c r="E48" s="37">
        <v>4</v>
      </c>
      <c r="F48" s="37">
        <v>57</v>
      </c>
      <c r="G48" s="37">
        <v>13820</v>
      </c>
      <c r="H48" s="39">
        <v>411.9</v>
      </c>
      <c r="I48" s="40">
        <v>1027.2</v>
      </c>
      <c r="J48" s="39">
        <v>933.8</v>
      </c>
      <c r="K48" s="39">
        <v>2967.1</v>
      </c>
      <c r="L48" s="39">
        <v>2748.9</v>
      </c>
      <c r="M48" s="53">
        <v>1869.8</v>
      </c>
      <c r="N48" s="40">
        <v>218.2</v>
      </c>
      <c r="O48" s="39">
        <v>2967.1</v>
      </c>
      <c r="P48" s="39">
        <v>2967.1</v>
      </c>
      <c r="Q48" s="39">
        <v>2967.1</v>
      </c>
      <c r="R48" s="41" t="s">
        <v>45</v>
      </c>
      <c r="S48" s="37" t="s">
        <v>25</v>
      </c>
      <c r="T48" s="41" t="s">
        <v>46</v>
      </c>
      <c r="U48" s="41" t="s">
        <v>28</v>
      </c>
      <c r="V48" s="41" t="s">
        <v>25</v>
      </c>
      <c r="W48" s="39">
        <v>1866</v>
      </c>
      <c r="X48" s="39">
        <v>4039.6</v>
      </c>
      <c r="Y48" s="37" t="s">
        <v>25</v>
      </c>
      <c r="Z48" s="37">
        <v>40</v>
      </c>
      <c r="AA48" s="37">
        <v>9</v>
      </c>
      <c r="AB48" s="37">
        <v>8</v>
      </c>
      <c r="AC48" s="24"/>
      <c r="AD48" s="24"/>
      <c r="AE48" s="24"/>
    </row>
    <row r="49" spans="1:31" s="17" customFormat="1" ht="15.75">
      <c r="A49" s="35">
        <v>3</v>
      </c>
      <c r="B49" s="38" t="s">
        <v>43</v>
      </c>
      <c r="C49" s="37">
        <v>1975</v>
      </c>
      <c r="D49" s="37"/>
      <c r="E49" s="37"/>
      <c r="F49" s="37">
        <v>17</v>
      </c>
      <c r="G49" s="37">
        <v>0</v>
      </c>
      <c r="H49" s="39">
        <v>0</v>
      </c>
      <c r="I49" s="39">
        <v>0</v>
      </c>
      <c r="J49" s="39">
        <v>0</v>
      </c>
      <c r="K49" s="39">
        <v>418.8</v>
      </c>
      <c r="L49" s="39">
        <v>418.8</v>
      </c>
      <c r="M49" s="53">
        <v>208.1</v>
      </c>
      <c r="N49" s="40" t="s">
        <v>25</v>
      </c>
      <c r="O49" s="39">
        <v>418.8</v>
      </c>
      <c r="P49" s="39">
        <v>418.8</v>
      </c>
      <c r="Q49" s="39">
        <v>418.8</v>
      </c>
      <c r="R49" s="41" t="s">
        <v>45</v>
      </c>
      <c r="S49" s="37" t="s">
        <v>25</v>
      </c>
      <c r="T49" s="41" t="s">
        <v>46</v>
      </c>
      <c r="U49" s="41" t="s">
        <v>28</v>
      </c>
      <c r="V49" s="41" t="s">
        <v>25</v>
      </c>
      <c r="W49" s="39">
        <v>0</v>
      </c>
      <c r="X49" s="39">
        <v>0</v>
      </c>
      <c r="Y49" s="37">
        <v>17</v>
      </c>
      <c r="Z49" s="37" t="s">
        <v>25</v>
      </c>
      <c r="AA49" s="37" t="s">
        <v>25</v>
      </c>
      <c r="AB49" s="37" t="s">
        <v>25</v>
      </c>
      <c r="AC49" s="24"/>
      <c r="AD49" s="24"/>
      <c r="AE49" s="24"/>
    </row>
    <row r="50" spans="1:31" s="17" customFormat="1" ht="15.75">
      <c r="A50" s="34">
        <v>3</v>
      </c>
      <c r="B50" s="38" t="s">
        <v>129</v>
      </c>
      <c r="C50" s="50">
        <v>1997</v>
      </c>
      <c r="D50" s="37">
        <v>5</v>
      </c>
      <c r="E50" s="37">
        <v>6</v>
      </c>
      <c r="F50" s="37">
        <v>76</v>
      </c>
      <c r="G50" s="37">
        <v>20040</v>
      </c>
      <c r="H50" s="39">
        <v>571.4</v>
      </c>
      <c r="I50" s="39">
        <v>1509.9</v>
      </c>
      <c r="J50" s="39">
        <v>1372.6</v>
      </c>
      <c r="K50" s="39">
        <v>4580</v>
      </c>
      <c r="L50" s="39">
        <v>4580</v>
      </c>
      <c r="M50" s="53">
        <v>2715</v>
      </c>
      <c r="N50" s="40" t="str">
        <f>N72</f>
        <v>─ </v>
      </c>
      <c r="O50" s="39">
        <v>4580</v>
      </c>
      <c r="P50" s="39">
        <v>4580</v>
      </c>
      <c r="Q50" s="39">
        <v>4580</v>
      </c>
      <c r="R50" s="39">
        <v>4580</v>
      </c>
      <c r="S50" s="37" t="s">
        <v>25</v>
      </c>
      <c r="T50" s="41" t="s">
        <v>26</v>
      </c>
      <c r="U50" s="41" t="s">
        <v>28</v>
      </c>
      <c r="V50" s="41" t="s">
        <v>25</v>
      </c>
      <c r="W50" s="39">
        <v>1667.9</v>
      </c>
      <c r="X50" s="39">
        <v>2030.7</v>
      </c>
      <c r="Y50" s="37">
        <v>8</v>
      </c>
      <c r="Z50" s="37">
        <v>20</v>
      </c>
      <c r="AA50" s="37">
        <v>44</v>
      </c>
      <c r="AB50" s="37">
        <v>4</v>
      </c>
      <c r="AC50" s="24"/>
      <c r="AD50" s="24"/>
      <c r="AE50" s="24"/>
    </row>
    <row r="51" spans="1:31" s="17" customFormat="1" ht="15.75">
      <c r="A51" s="35">
        <v>3</v>
      </c>
      <c r="B51" s="38" t="s">
        <v>49</v>
      </c>
      <c r="C51" s="50" t="s">
        <v>125</v>
      </c>
      <c r="D51" s="37">
        <v>5</v>
      </c>
      <c r="E51" s="37">
        <v>14</v>
      </c>
      <c r="F51" s="37">
        <v>177</v>
      </c>
      <c r="G51" s="37">
        <v>37444</v>
      </c>
      <c r="H51" s="39">
        <v>1065.8</v>
      </c>
      <c r="I51" s="39">
        <v>3364</v>
      </c>
      <c r="J51" s="39">
        <v>2655.6</v>
      </c>
      <c r="K51" s="39">
        <v>9991.6</v>
      </c>
      <c r="L51" s="39">
        <v>9343.1</v>
      </c>
      <c r="M51" s="53">
        <v>5697.5</v>
      </c>
      <c r="N51" s="40" t="str">
        <f>N73</f>
        <v>─ </v>
      </c>
      <c r="O51" s="39">
        <v>9343.1</v>
      </c>
      <c r="P51" s="39">
        <v>9343.1</v>
      </c>
      <c r="Q51" s="39">
        <v>9343.1</v>
      </c>
      <c r="R51" s="39">
        <v>9343.1</v>
      </c>
      <c r="S51" s="37" t="s">
        <v>25</v>
      </c>
      <c r="T51" s="41" t="s">
        <v>46</v>
      </c>
      <c r="U51" s="41" t="s">
        <v>28</v>
      </c>
      <c r="V51" s="41" t="s">
        <v>25</v>
      </c>
      <c r="W51" s="39">
        <v>5935</v>
      </c>
      <c r="X51" s="39">
        <v>4844.6</v>
      </c>
      <c r="Y51" s="37">
        <v>43</v>
      </c>
      <c r="Z51" s="37">
        <v>51</v>
      </c>
      <c r="AA51" s="37">
        <v>66</v>
      </c>
      <c r="AB51" s="37">
        <v>17</v>
      </c>
      <c r="AC51" s="24"/>
      <c r="AD51" s="24"/>
      <c r="AE51" s="24"/>
    </row>
    <row r="52" spans="1:31" s="17" customFormat="1" ht="15.75">
      <c r="A52" s="35">
        <v>3</v>
      </c>
      <c r="B52" s="38" t="s">
        <v>114</v>
      </c>
      <c r="C52" s="50" t="s">
        <v>115</v>
      </c>
      <c r="D52" s="37">
        <v>5</v>
      </c>
      <c r="E52" s="37">
        <v>14</v>
      </c>
      <c r="F52" s="37">
        <v>170</v>
      </c>
      <c r="G52" s="37">
        <v>43691</v>
      </c>
      <c r="H52" s="39">
        <v>1155.6</v>
      </c>
      <c r="I52" s="39">
        <v>3304.6</v>
      </c>
      <c r="J52" s="39">
        <v>2920.8</v>
      </c>
      <c r="K52" s="39">
        <v>10346.7</v>
      </c>
      <c r="L52" s="39">
        <v>9948.3</v>
      </c>
      <c r="M52" s="53">
        <v>6148.9</v>
      </c>
      <c r="N52" s="40" t="str">
        <f>N74</f>
        <v>─ </v>
      </c>
      <c r="O52" s="39">
        <v>10346.7</v>
      </c>
      <c r="P52" s="39">
        <v>10346.7</v>
      </c>
      <c r="Q52" s="39">
        <v>10346.7</v>
      </c>
      <c r="R52" s="39">
        <v>10346.7</v>
      </c>
      <c r="S52" s="37" t="s">
        <v>25</v>
      </c>
      <c r="T52" s="41" t="s">
        <v>46</v>
      </c>
      <c r="U52" s="41" t="s">
        <v>28</v>
      </c>
      <c r="V52" s="41" t="s">
        <v>25</v>
      </c>
      <c r="W52" s="39">
        <v>3978.7</v>
      </c>
      <c r="X52" s="39">
        <v>8606.9</v>
      </c>
      <c r="Y52" s="37">
        <v>25</v>
      </c>
      <c r="Z52" s="37">
        <v>40</v>
      </c>
      <c r="AA52" s="37">
        <v>71</v>
      </c>
      <c r="AB52" s="37">
        <v>34</v>
      </c>
      <c r="AC52" s="24"/>
      <c r="AD52" s="24"/>
      <c r="AE52" s="24"/>
    </row>
    <row r="53" spans="1:31" s="17" customFormat="1" ht="15.75">
      <c r="A53" s="35">
        <v>3</v>
      </c>
      <c r="B53" s="38" t="s">
        <v>51</v>
      </c>
      <c r="C53" s="37">
        <v>1993</v>
      </c>
      <c r="D53" s="37">
        <v>5</v>
      </c>
      <c r="E53" s="37">
        <v>8</v>
      </c>
      <c r="F53" s="37">
        <v>88</v>
      </c>
      <c r="G53" s="37">
        <v>23274</v>
      </c>
      <c r="H53" s="39">
        <v>549.3</v>
      </c>
      <c r="I53" s="39">
        <v>1751.1</v>
      </c>
      <c r="J53" s="39">
        <v>1591.9</v>
      </c>
      <c r="K53" s="39">
        <v>5332.2</v>
      </c>
      <c r="L53" s="39">
        <v>5332.2</v>
      </c>
      <c r="M53" s="53">
        <v>3373</v>
      </c>
      <c r="N53" s="40" t="str">
        <f>$N$40</f>
        <v>─ </v>
      </c>
      <c r="O53" s="39">
        <v>5332.2</v>
      </c>
      <c r="P53" s="39">
        <v>5332.2</v>
      </c>
      <c r="Q53" s="39">
        <v>5332.2</v>
      </c>
      <c r="R53" s="39">
        <v>5332.2</v>
      </c>
      <c r="S53" s="37" t="s">
        <v>25</v>
      </c>
      <c r="T53" s="41" t="s">
        <v>46</v>
      </c>
      <c r="U53" s="41" t="s">
        <v>28</v>
      </c>
      <c r="V53" s="41" t="s">
        <v>30</v>
      </c>
      <c r="W53" s="39">
        <v>1978.3</v>
      </c>
      <c r="X53" s="39">
        <v>4382.1</v>
      </c>
      <c r="Y53" s="37">
        <v>9</v>
      </c>
      <c r="Z53" s="37">
        <v>11</v>
      </c>
      <c r="AA53" s="37">
        <v>49</v>
      </c>
      <c r="AB53" s="37">
        <v>19</v>
      </c>
      <c r="AC53" s="24"/>
      <c r="AD53" s="24"/>
      <c r="AE53" s="24"/>
    </row>
    <row r="54" spans="1:31" s="17" customFormat="1" ht="15.75">
      <c r="A54" s="45">
        <v>3</v>
      </c>
      <c r="B54" s="38" t="s">
        <v>119</v>
      </c>
      <c r="C54" s="37">
        <v>1963</v>
      </c>
      <c r="D54" s="37">
        <v>4</v>
      </c>
      <c r="E54" s="37">
        <v>2</v>
      </c>
      <c r="F54" s="37">
        <v>32</v>
      </c>
      <c r="G54" s="37">
        <v>5957</v>
      </c>
      <c r="H54" s="39">
        <v>97.2</v>
      </c>
      <c r="I54" s="39">
        <v>551.8</v>
      </c>
      <c r="J54" s="39">
        <v>496.4</v>
      </c>
      <c r="K54" s="39">
        <v>1481.5</v>
      </c>
      <c r="L54" s="39">
        <v>1481.5</v>
      </c>
      <c r="M54" s="53">
        <v>992</v>
      </c>
      <c r="N54" s="40" t="s">
        <v>25</v>
      </c>
      <c r="O54" s="39">
        <v>1481.5</v>
      </c>
      <c r="P54" s="39">
        <v>1481.5</v>
      </c>
      <c r="Q54" s="39">
        <v>1481.5</v>
      </c>
      <c r="R54" s="39">
        <v>1481.5</v>
      </c>
      <c r="S54" s="37" t="s">
        <v>25</v>
      </c>
      <c r="T54" s="41" t="s">
        <v>26</v>
      </c>
      <c r="U54" s="41" t="s">
        <v>28</v>
      </c>
      <c r="V54" s="41" t="s">
        <v>25</v>
      </c>
      <c r="W54" s="39">
        <v>641</v>
      </c>
      <c r="X54" s="39">
        <v>623.8</v>
      </c>
      <c r="Y54" s="37" t="s">
        <v>25</v>
      </c>
      <c r="Z54" s="37">
        <v>24</v>
      </c>
      <c r="AA54" s="37">
        <v>8</v>
      </c>
      <c r="AB54" s="37" t="s">
        <v>25</v>
      </c>
      <c r="AC54" s="24"/>
      <c r="AD54" s="24"/>
      <c r="AE54" s="24"/>
    </row>
    <row r="55" spans="1:31" s="17" customFormat="1" ht="15.75">
      <c r="A55" s="45">
        <v>3</v>
      </c>
      <c r="B55" s="38" t="s">
        <v>54</v>
      </c>
      <c r="C55" s="37">
        <v>1961</v>
      </c>
      <c r="D55" s="37">
        <v>3</v>
      </c>
      <c r="E55" s="37">
        <v>2</v>
      </c>
      <c r="F55" s="37">
        <v>21</v>
      </c>
      <c r="G55" s="37">
        <v>3091</v>
      </c>
      <c r="H55" s="39">
        <v>71.4</v>
      </c>
      <c r="I55" s="39">
        <v>390.8</v>
      </c>
      <c r="J55" s="39">
        <v>280.1</v>
      </c>
      <c r="K55" s="39">
        <v>742.4</v>
      </c>
      <c r="L55" s="39">
        <v>580.7</v>
      </c>
      <c r="M55" s="53">
        <v>441.8</v>
      </c>
      <c r="N55" s="40" t="str">
        <f>$N$40</f>
        <v>─ </v>
      </c>
      <c r="O55" s="39">
        <v>580.7</v>
      </c>
      <c r="P55" s="39">
        <v>580.7</v>
      </c>
      <c r="Q55" s="39">
        <v>580.7</v>
      </c>
      <c r="R55" s="41" t="s">
        <v>55</v>
      </c>
      <c r="S55" s="37" t="s">
        <v>25</v>
      </c>
      <c r="T55" s="41" t="s">
        <v>26</v>
      </c>
      <c r="U55" s="41" t="s">
        <v>28</v>
      </c>
      <c r="V55" s="41" t="s">
        <v>25</v>
      </c>
      <c r="W55" s="39">
        <v>906.5</v>
      </c>
      <c r="X55" s="39">
        <v>226.3</v>
      </c>
      <c r="Y55" s="37">
        <v>6</v>
      </c>
      <c r="Z55" s="37">
        <v>15</v>
      </c>
      <c r="AA55" s="37" t="s">
        <v>25</v>
      </c>
      <c r="AB55" s="37" t="s">
        <v>25</v>
      </c>
      <c r="AC55" s="24"/>
      <c r="AD55" s="24"/>
      <c r="AE55" s="24"/>
    </row>
    <row r="56" spans="1:31" s="17" customFormat="1" ht="15.75">
      <c r="A56" s="45">
        <v>3</v>
      </c>
      <c r="B56" s="38" t="s">
        <v>56</v>
      </c>
      <c r="C56" s="37">
        <v>1986</v>
      </c>
      <c r="D56" s="37">
        <v>5</v>
      </c>
      <c r="E56" s="37">
        <v>6</v>
      </c>
      <c r="F56" s="37">
        <v>80</v>
      </c>
      <c r="G56" s="37">
        <v>18302</v>
      </c>
      <c r="H56" s="39">
        <v>446.5</v>
      </c>
      <c r="I56" s="39">
        <v>1388.4</v>
      </c>
      <c r="J56" s="39">
        <v>1262.2</v>
      </c>
      <c r="K56" s="39">
        <v>4096.8</v>
      </c>
      <c r="L56" s="39">
        <v>4096.8</v>
      </c>
      <c r="M56" s="53">
        <v>2487.2</v>
      </c>
      <c r="N56" s="40" t="s">
        <v>25</v>
      </c>
      <c r="O56" s="39">
        <v>4096.8</v>
      </c>
      <c r="P56" s="39">
        <v>4096.8</v>
      </c>
      <c r="Q56" s="39">
        <v>4096.8</v>
      </c>
      <c r="R56" s="39">
        <v>4096.8</v>
      </c>
      <c r="S56" s="37" t="s">
        <v>25</v>
      </c>
      <c r="T56" s="41" t="s">
        <v>26</v>
      </c>
      <c r="U56" s="41" t="s">
        <v>28</v>
      </c>
      <c r="V56" s="41" t="s">
        <v>25</v>
      </c>
      <c r="W56" s="39">
        <v>1174.9</v>
      </c>
      <c r="X56" s="39">
        <v>5212</v>
      </c>
      <c r="Y56" s="37">
        <v>21</v>
      </c>
      <c r="Z56" s="37">
        <v>25</v>
      </c>
      <c r="AA56" s="37">
        <v>24</v>
      </c>
      <c r="AB56" s="37">
        <v>10</v>
      </c>
      <c r="AC56" s="24"/>
      <c r="AD56" s="24"/>
      <c r="AE56" s="24"/>
    </row>
    <row r="57" spans="1:31" s="17" customFormat="1" ht="15.75">
      <c r="A57" s="35">
        <v>3</v>
      </c>
      <c r="B57" s="38" t="s">
        <v>121</v>
      </c>
      <c r="C57" s="37">
        <v>1989</v>
      </c>
      <c r="D57" s="37">
        <v>5</v>
      </c>
      <c r="E57" s="37">
        <v>6</v>
      </c>
      <c r="F57" s="37">
        <v>89</v>
      </c>
      <c r="G57" s="37">
        <v>19097</v>
      </c>
      <c r="H57" s="39">
        <v>455.4</v>
      </c>
      <c r="I57" s="39">
        <v>1432</v>
      </c>
      <c r="J57" s="39">
        <v>1301.8</v>
      </c>
      <c r="K57" s="39">
        <v>4579</v>
      </c>
      <c r="L57" s="39">
        <v>4511.3</v>
      </c>
      <c r="M57" s="53">
        <v>2657.2</v>
      </c>
      <c r="N57" s="40" t="str">
        <f>N72</f>
        <v>─ </v>
      </c>
      <c r="O57" s="39">
        <v>4579</v>
      </c>
      <c r="P57" s="39">
        <v>4579</v>
      </c>
      <c r="Q57" s="39">
        <v>4579</v>
      </c>
      <c r="R57" s="39">
        <v>4579</v>
      </c>
      <c r="S57" s="37" t="s">
        <v>25</v>
      </c>
      <c r="T57" s="41" t="s">
        <v>26</v>
      </c>
      <c r="U57" s="41" t="s">
        <v>28</v>
      </c>
      <c r="V57" s="41" t="s">
        <v>25</v>
      </c>
      <c r="W57" s="39">
        <v>1302.7</v>
      </c>
      <c r="X57" s="39">
        <v>2204.7</v>
      </c>
      <c r="Y57" s="37">
        <v>20</v>
      </c>
      <c r="Z57" s="37">
        <v>31</v>
      </c>
      <c r="AA57" s="37">
        <v>38</v>
      </c>
      <c r="AB57" s="37" t="s">
        <v>123</v>
      </c>
      <c r="AC57" s="24"/>
      <c r="AD57" s="24"/>
      <c r="AE57" s="24"/>
    </row>
    <row r="58" spans="1:31" s="17" customFormat="1" ht="15.75">
      <c r="A58" s="35">
        <v>3</v>
      </c>
      <c r="B58" s="38" t="s">
        <v>57</v>
      </c>
      <c r="C58" s="37">
        <v>1989</v>
      </c>
      <c r="D58" s="37">
        <v>5</v>
      </c>
      <c r="E58" s="37">
        <v>6</v>
      </c>
      <c r="F58" s="37">
        <v>90</v>
      </c>
      <c r="G58" s="37">
        <v>17189</v>
      </c>
      <c r="H58" s="39">
        <v>416.8</v>
      </c>
      <c r="I58" s="39">
        <v>1562.6</v>
      </c>
      <c r="J58" s="39">
        <v>1156.6</v>
      </c>
      <c r="K58" s="39">
        <v>4561</v>
      </c>
      <c r="L58" s="39">
        <v>4561</v>
      </c>
      <c r="M58" s="53">
        <v>2588.7</v>
      </c>
      <c r="N58" s="40" t="str">
        <f>N73</f>
        <v>─ </v>
      </c>
      <c r="O58" s="39">
        <v>4561</v>
      </c>
      <c r="P58" s="39">
        <v>4561</v>
      </c>
      <c r="Q58" s="39">
        <v>4561</v>
      </c>
      <c r="R58" s="39">
        <v>4561</v>
      </c>
      <c r="S58" s="37" t="s">
        <v>25</v>
      </c>
      <c r="T58" s="41" t="s">
        <v>48</v>
      </c>
      <c r="U58" s="41" t="s">
        <v>28</v>
      </c>
      <c r="V58" s="41" t="s">
        <v>58</v>
      </c>
      <c r="W58" s="39">
        <v>1526.4</v>
      </c>
      <c r="X58" s="39">
        <v>3917.1</v>
      </c>
      <c r="Y58" s="37">
        <v>15</v>
      </c>
      <c r="Z58" s="37">
        <v>60</v>
      </c>
      <c r="AA58" s="37">
        <v>15</v>
      </c>
      <c r="AB58" s="37" t="s">
        <v>25</v>
      </c>
      <c r="AC58" s="24"/>
      <c r="AD58" s="24"/>
      <c r="AE58" s="24"/>
    </row>
    <row r="59" spans="1:31" s="17" customFormat="1" ht="15.75">
      <c r="A59" s="35">
        <v>3</v>
      </c>
      <c r="B59" s="38" t="s">
        <v>59</v>
      </c>
      <c r="C59" s="50" t="s">
        <v>124</v>
      </c>
      <c r="D59" s="37">
        <v>5</v>
      </c>
      <c r="E59" s="37">
        <v>14</v>
      </c>
      <c r="F59" s="37">
        <v>180</v>
      </c>
      <c r="G59" s="37">
        <v>41823</v>
      </c>
      <c r="H59" s="39">
        <v>1137.6</v>
      </c>
      <c r="I59" s="39">
        <v>3145</v>
      </c>
      <c r="J59" s="39">
        <v>2858.7</v>
      </c>
      <c r="K59" s="39">
        <v>10062.4</v>
      </c>
      <c r="L59" s="39">
        <v>10062.4</v>
      </c>
      <c r="M59" s="53">
        <v>6047</v>
      </c>
      <c r="N59" s="40" t="str">
        <f>N74</f>
        <v>─ </v>
      </c>
      <c r="O59" s="39">
        <v>10062.4</v>
      </c>
      <c r="P59" s="39">
        <v>10062.4</v>
      </c>
      <c r="Q59" s="39">
        <v>10062.4</v>
      </c>
      <c r="R59" s="39">
        <v>10062.4</v>
      </c>
      <c r="S59" s="37" t="s">
        <v>25</v>
      </c>
      <c r="T59" s="41" t="s">
        <v>26</v>
      </c>
      <c r="U59" s="41" t="s">
        <v>28</v>
      </c>
      <c r="V59" s="41" t="s">
        <v>25</v>
      </c>
      <c r="W59" s="39">
        <v>2642.3</v>
      </c>
      <c r="X59" s="39">
        <v>6165.9</v>
      </c>
      <c r="Y59" s="37">
        <v>33</v>
      </c>
      <c r="Z59" s="37">
        <v>59</v>
      </c>
      <c r="AA59" s="37">
        <v>62</v>
      </c>
      <c r="AB59" s="37">
        <v>26</v>
      </c>
      <c r="AC59" s="24"/>
      <c r="AD59" s="24"/>
      <c r="AE59" s="24"/>
    </row>
    <row r="60" spans="1:31" s="17" customFormat="1" ht="15.75">
      <c r="A60" s="34">
        <v>3</v>
      </c>
      <c r="B60" s="38" t="s">
        <v>61</v>
      </c>
      <c r="C60" s="37">
        <v>1980</v>
      </c>
      <c r="D60" s="37">
        <v>5</v>
      </c>
      <c r="E60" s="37">
        <v>4</v>
      </c>
      <c r="F60" s="37">
        <v>60</v>
      </c>
      <c r="G60" s="37">
        <v>10916</v>
      </c>
      <c r="H60" s="39">
        <v>275.4</v>
      </c>
      <c r="I60" s="39">
        <v>845.6</v>
      </c>
      <c r="J60" s="39">
        <v>768.7</v>
      </c>
      <c r="K60" s="39">
        <v>2696.2</v>
      </c>
      <c r="L60" s="39">
        <v>2696.2</v>
      </c>
      <c r="M60" s="53">
        <v>1841.3</v>
      </c>
      <c r="N60" s="40" t="s">
        <v>25</v>
      </c>
      <c r="O60" s="39">
        <v>2696.2</v>
      </c>
      <c r="P60" s="39">
        <v>2696.2</v>
      </c>
      <c r="Q60" s="39">
        <v>2696.2</v>
      </c>
      <c r="R60" s="39">
        <v>2696.2</v>
      </c>
      <c r="S60" s="37" t="s">
        <v>25</v>
      </c>
      <c r="T60" s="41" t="s">
        <v>26</v>
      </c>
      <c r="U60" s="41" t="s">
        <v>28</v>
      </c>
      <c r="V60" s="41" t="s">
        <v>25</v>
      </c>
      <c r="W60" s="39">
        <v>853.7</v>
      </c>
      <c r="X60" s="39">
        <v>4499.3</v>
      </c>
      <c r="Y60" s="37">
        <v>10</v>
      </c>
      <c r="Z60" s="37">
        <v>30</v>
      </c>
      <c r="AA60" s="37">
        <v>20</v>
      </c>
      <c r="AB60" s="37" t="s">
        <v>25</v>
      </c>
      <c r="AC60" s="24"/>
      <c r="AD60" s="24"/>
      <c r="AE60" s="24"/>
    </row>
    <row r="61" spans="1:31" s="17" customFormat="1" ht="15.75">
      <c r="A61" s="34">
        <v>3</v>
      </c>
      <c r="B61" s="38" t="s">
        <v>63</v>
      </c>
      <c r="C61" s="37">
        <v>1987</v>
      </c>
      <c r="D61" s="37">
        <v>5</v>
      </c>
      <c r="E61" s="37">
        <v>6</v>
      </c>
      <c r="F61" s="37">
        <v>89</v>
      </c>
      <c r="G61" s="37">
        <v>17129</v>
      </c>
      <c r="H61" s="39">
        <v>417.1</v>
      </c>
      <c r="I61" s="39">
        <v>1331.6</v>
      </c>
      <c r="J61" s="39">
        <v>1160.5</v>
      </c>
      <c r="K61" s="39">
        <v>4588.4</v>
      </c>
      <c r="L61" s="39">
        <v>4588.4</v>
      </c>
      <c r="M61" s="53">
        <v>2597.6</v>
      </c>
      <c r="N61" s="40"/>
      <c r="O61" s="39">
        <v>4621.7</v>
      </c>
      <c r="P61" s="39">
        <v>4621.7</v>
      </c>
      <c r="Q61" s="39">
        <v>4621.7</v>
      </c>
      <c r="R61" s="39">
        <v>4621.7</v>
      </c>
      <c r="S61" s="37" t="s">
        <v>25</v>
      </c>
      <c r="T61" s="41" t="s">
        <v>48</v>
      </c>
      <c r="U61" s="41" t="s">
        <v>28</v>
      </c>
      <c r="V61" s="41" t="s">
        <v>25</v>
      </c>
      <c r="W61" s="39">
        <v>1811.2</v>
      </c>
      <c r="X61" s="39">
        <v>3317</v>
      </c>
      <c r="Y61" s="37">
        <v>14</v>
      </c>
      <c r="Z61" s="37">
        <v>60</v>
      </c>
      <c r="AA61" s="37">
        <v>15</v>
      </c>
      <c r="AB61" s="37" t="s">
        <v>25</v>
      </c>
      <c r="AC61" s="24"/>
      <c r="AD61" s="24"/>
      <c r="AE61" s="24"/>
    </row>
    <row r="62" spans="1:31" s="17" customFormat="1" ht="15.75">
      <c r="A62" s="34">
        <v>3</v>
      </c>
      <c r="B62" s="38" t="s">
        <v>70</v>
      </c>
      <c r="C62" s="37">
        <v>1988</v>
      </c>
      <c r="D62" s="37">
        <v>5</v>
      </c>
      <c r="E62" s="37">
        <v>6</v>
      </c>
      <c r="F62" s="37">
        <v>90</v>
      </c>
      <c r="G62" s="37">
        <v>16954</v>
      </c>
      <c r="H62" s="39">
        <v>414.3</v>
      </c>
      <c r="I62" s="39">
        <v>1323</v>
      </c>
      <c r="J62" s="39">
        <v>1202.4</v>
      </c>
      <c r="K62" s="39">
        <v>4559.7</v>
      </c>
      <c r="L62" s="39">
        <v>4559.7</v>
      </c>
      <c r="M62" s="53">
        <v>2599.2</v>
      </c>
      <c r="N62" s="40" t="s">
        <v>25</v>
      </c>
      <c r="O62" s="39">
        <v>4559.7</v>
      </c>
      <c r="P62" s="39">
        <v>4559.7</v>
      </c>
      <c r="Q62" s="39">
        <v>4559.7</v>
      </c>
      <c r="R62" s="39">
        <v>4559.7</v>
      </c>
      <c r="S62" s="37" t="s">
        <v>25</v>
      </c>
      <c r="T62" s="41" t="s">
        <v>48</v>
      </c>
      <c r="U62" s="41" t="s">
        <v>28</v>
      </c>
      <c r="V62" s="41" t="s">
        <v>75</v>
      </c>
      <c r="W62" s="39">
        <v>1579</v>
      </c>
      <c r="X62" s="39">
        <v>5406</v>
      </c>
      <c r="Y62" s="37">
        <v>15</v>
      </c>
      <c r="Z62" s="37">
        <v>60</v>
      </c>
      <c r="AA62" s="37">
        <v>15</v>
      </c>
      <c r="AB62" s="37" t="s">
        <v>25</v>
      </c>
      <c r="AC62" s="24"/>
      <c r="AD62" s="24"/>
      <c r="AE62" s="24"/>
    </row>
    <row r="63" spans="1:31" s="17" customFormat="1" ht="15.75">
      <c r="A63" s="34">
        <v>3</v>
      </c>
      <c r="B63" s="38" t="s">
        <v>72</v>
      </c>
      <c r="C63" s="37">
        <v>1990</v>
      </c>
      <c r="D63" s="37">
        <v>5</v>
      </c>
      <c r="E63" s="37">
        <v>3</v>
      </c>
      <c r="F63" s="37">
        <v>36</v>
      </c>
      <c r="G63" s="37">
        <v>11548</v>
      </c>
      <c r="H63" s="39">
        <v>291.3</v>
      </c>
      <c r="I63" s="39">
        <v>1029.6</v>
      </c>
      <c r="J63" s="39">
        <v>942.1</v>
      </c>
      <c r="K63" s="39">
        <v>1874.4</v>
      </c>
      <c r="L63" s="39">
        <v>1874.4</v>
      </c>
      <c r="M63" s="53">
        <v>1055.5</v>
      </c>
      <c r="N63" s="40" t="s">
        <v>25</v>
      </c>
      <c r="O63" s="39">
        <v>1874.4</v>
      </c>
      <c r="P63" s="39">
        <v>1874.4</v>
      </c>
      <c r="Q63" s="39">
        <v>1874.4</v>
      </c>
      <c r="R63" s="39">
        <v>1874.4</v>
      </c>
      <c r="S63" s="37" t="s">
        <v>25</v>
      </c>
      <c r="T63" s="41" t="s">
        <v>26</v>
      </c>
      <c r="U63" s="41" t="s">
        <v>28</v>
      </c>
      <c r="V63" s="41" t="s">
        <v>25</v>
      </c>
      <c r="W63" s="39">
        <v>1373.3</v>
      </c>
      <c r="X63" s="39">
        <v>473.4</v>
      </c>
      <c r="Y63" s="37">
        <v>8</v>
      </c>
      <c r="Z63" s="37">
        <v>20</v>
      </c>
      <c r="AA63" s="37">
        <v>8</v>
      </c>
      <c r="AB63" s="37" t="s">
        <v>25</v>
      </c>
      <c r="AC63" s="24"/>
      <c r="AD63" s="24"/>
      <c r="AE63" s="24"/>
    </row>
    <row r="64" spans="1:28" s="24" customFormat="1" ht="15" customHeight="1">
      <c r="A64" s="34">
        <v>3</v>
      </c>
      <c r="B64" s="38" t="s">
        <v>107</v>
      </c>
      <c r="C64" s="37">
        <v>1998</v>
      </c>
      <c r="D64" s="37">
        <v>5</v>
      </c>
      <c r="E64" s="37">
        <v>5</v>
      </c>
      <c r="F64" s="37">
        <v>80</v>
      </c>
      <c r="G64" s="37">
        <v>17365</v>
      </c>
      <c r="H64" s="39">
        <v>464.2</v>
      </c>
      <c r="I64" s="39">
        <v>1379</v>
      </c>
      <c r="J64" s="39">
        <v>944.7</v>
      </c>
      <c r="K64" s="39">
        <v>4111.4</v>
      </c>
      <c r="L64" s="39">
        <v>4111.4</v>
      </c>
      <c r="M64" s="53">
        <v>2261.9</v>
      </c>
      <c r="N64" s="40" t="s">
        <v>25</v>
      </c>
      <c r="O64" s="39">
        <v>4111.4</v>
      </c>
      <c r="P64" s="39">
        <v>4111.4</v>
      </c>
      <c r="Q64" s="39">
        <v>4111.4</v>
      </c>
      <c r="R64" s="39">
        <v>4111.4</v>
      </c>
      <c r="S64" s="37" t="s">
        <v>25</v>
      </c>
      <c r="T64" s="41" t="s">
        <v>26</v>
      </c>
      <c r="U64" s="56" t="s">
        <v>106</v>
      </c>
      <c r="V64" s="41" t="s">
        <v>25</v>
      </c>
      <c r="W64" s="39">
        <v>3023.9</v>
      </c>
      <c r="X64" s="39">
        <v>2480.5</v>
      </c>
      <c r="Y64" s="37">
        <v>21</v>
      </c>
      <c r="Z64" s="37">
        <v>34</v>
      </c>
      <c r="AA64" s="37">
        <v>25</v>
      </c>
      <c r="AB64" s="37" t="s">
        <v>25</v>
      </c>
    </row>
    <row r="65" spans="1:31" s="17" customFormat="1" ht="15.75">
      <c r="A65" s="34">
        <v>3</v>
      </c>
      <c r="B65" s="38" t="s">
        <v>122</v>
      </c>
      <c r="C65" s="37">
        <v>1982</v>
      </c>
      <c r="D65" s="37">
        <v>5</v>
      </c>
      <c r="E65" s="37">
        <v>8</v>
      </c>
      <c r="F65" s="37">
        <v>96</v>
      </c>
      <c r="G65" s="37">
        <v>25686</v>
      </c>
      <c r="H65" s="39">
        <v>594.7</v>
      </c>
      <c r="I65" s="39">
        <v>1603.4</v>
      </c>
      <c r="J65" s="39">
        <v>1457.6</v>
      </c>
      <c r="K65" s="39">
        <v>6287.3</v>
      </c>
      <c r="L65" s="39" t="s">
        <v>130</v>
      </c>
      <c r="M65" s="53">
        <v>3083.4</v>
      </c>
      <c r="N65" s="40" t="s">
        <v>25</v>
      </c>
      <c r="O65" s="39">
        <v>6287.3</v>
      </c>
      <c r="P65" s="39">
        <v>6287.3</v>
      </c>
      <c r="Q65" s="39">
        <v>6287.3</v>
      </c>
      <c r="R65" s="39">
        <v>6287.3</v>
      </c>
      <c r="S65" s="37" t="s">
        <v>25</v>
      </c>
      <c r="T65" s="41" t="s">
        <v>26</v>
      </c>
      <c r="U65" s="41" t="s">
        <v>28</v>
      </c>
      <c r="V65" s="39" t="str">
        <f>$N$40</f>
        <v>─ </v>
      </c>
      <c r="W65" s="39">
        <v>648</v>
      </c>
      <c r="X65" s="39">
        <v>2536</v>
      </c>
      <c r="Y65" s="37">
        <v>21</v>
      </c>
      <c r="Z65" s="37">
        <v>37</v>
      </c>
      <c r="AA65" s="37">
        <v>30</v>
      </c>
      <c r="AB65" s="37">
        <v>8</v>
      </c>
      <c r="AC65" s="24"/>
      <c r="AD65" s="24"/>
      <c r="AE65" s="24"/>
    </row>
    <row r="66" spans="1:31" s="17" customFormat="1" ht="15.75">
      <c r="A66" s="45">
        <v>3</v>
      </c>
      <c r="B66" s="38" t="s">
        <v>78</v>
      </c>
      <c r="C66" s="37">
        <v>1985</v>
      </c>
      <c r="D66" s="37">
        <v>5</v>
      </c>
      <c r="E66" s="37">
        <v>6</v>
      </c>
      <c r="F66" s="37">
        <v>90</v>
      </c>
      <c r="G66" s="37">
        <v>16982</v>
      </c>
      <c r="H66" s="39">
        <v>410.6</v>
      </c>
      <c r="I66" s="39">
        <v>1324.8</v>
      </c>
      <c r="J66" s="39">
        <v>1010.6</v>
      </c>
      <c r="K66" s="39">
        <v>4581</v>
      </c>
      <c r="L66" s="39">
        <v>4581</v>
      </c>
      <c r="M66" s="53">
        <v>2596.5</v>
      </c>
      <c r="N66" s="40" t="s">
        <v>25</v>
      </c>
      <c r="O66" s="39">
        <v>4581</v>
      </c>
      <c r="P66" s="39">
        <v>4581</v>
      </c>
      <c r="Q66" s="39">
        <v>4581</v>
      </c>
      <c r="R66" s="39">
        <v>4581</v>
      </c>
      <c r="S66" s="37" t="s">
        <v>25</v>
      </c>
      <c r="T66" s="41" t="s">
        <v>48</v>
      </c>
      <c r="U66" s="41" t="s">
        <v>28</v>
      </c>
      <c r="V66" s="41" t="s">
        <v>79</v>
      </c>
      <c r="W66" s="39">
        <v>1395</v>
      </c>
      <c r="X66" s="39">
        <v>2262.2</v>
      </c>
      <c r="Y66" s="37">
        <v>15</v>
      </c>
      <c r="Z66" s="37">
        <v>60</v>
      </c>
      <c r="AA66" s="37">
        <v>15</v>
      </c>
      <c r="AB66" s="37" t="s">
        <v>25</v>
      </c>
      <c r="AC66" s="24"/>
      <c r="AD66" s="24"/>
      <c r="AE66" s="24"/>
    </row>
    <row r="67" spans="1:31" s="17" customFormat="1" ht="15.75">
      <c r="A67" s="45">
        <v>3</v>
      </c>
      <c r="B67" s="38" t="s">
        <v>80</v>
      </c>
      <c r="C67" s="37">
        <v>1985</v>
      </c>
      <c r="D67" s="37">
        <v>5</v>
      </c>
      <c r="E67" s="37">
        <v>4</v>
      </c>
      <c r="F67" s="37">
        <v>60</v>
      </c>
      <c r="G67" s="37">
        <v>11421</v>
      </c>
      <c r="H67" s="39">
        <v>277.4</v>
      </c>
      <c r="I67" s="39">
        <v>891.1</v>
      </c>
      <c r="J67" s="39">
        <v>810</v>
      </c>
      <c r="K67" s="39">
        <v>3055</v>
      </c>
      <c r="L67" s="39">
        <v>3055</v>
      </c>
      <c r="M67" s="53">
        <v>1732</v>
      </c>
      <c r="N67" s="40" t="s">
        <v>25</v>
      </c>
      <c r="O67" s="39">
        <v>3055</v>
      </c>
      <c r="P67" s="39">
        <v>3055</v>
      </c>
      <c r="Q67" s="39">
        <v>3055</v>
      </c>
      <c r="R67" s="39">
        <v>3055</v>
      </c>
      <c r="S67" s="37" t="s">
        <v>25</v>
      </c>
      <c r="T67" s="41" t="s">
        <v>48</v>
      </c>
      <c r="U67" s="41" t="s">
        <v>28</v>
      </c>
      <c r="V67" s="41" t="s">
        <v>25</v>
      </c>
      <c r="W67" s="39">
        <v>780</v>
      </c>
      <c r="X67" s="39">
        <v>2765.4</v>
      </c>
      <c r="Y67" s="37">
        <v>10</v>
      </c>
      <c r="Z67" s="37">
        <v>40</v>
      </c>
      <c r="AA67" s="37">
        <v>10</v>
      </c>
      <c r="AB67" s="37" t="s">
        <v>25</v>
      </c>
      <c r="AC67" s="24"/>
      <c r="AD67" s="24"/>
      <c r="AE67" s="24"/>
    </row>
    <row r="68" spans="1:31" s="17" customFormat="1" ht="15.75">
      <c r="A68" s="45">
        <v>3</v>
      </c>
      <c r="B68" s="38" t="s">
        <v>81</v>
      </c>
      <c r="C68" s="37">
        <v>1984</v>
      </c>
      <c r="D68" s="37">
        <v>5</v>
      </c>
      <c r="E68" s="37">
        <v>6</v>
      </c>
      <c r="F68" s="37">
        <v>90</v>
      </c>
      <c r="G68" s="37">
        <v>16878</v>
      </c>
      <c r="H68" s="39">
        <v>407.4</v>
      </c>
      <c r="I68" s="39">
        <v>1725.7</v>
      </c>
      <c r="J68" s="39">
        <v>1009.8</v>
      </c>
      <c r="K68" s="39">
        <v>4581.5</v>
      </c>
      <c r="L68" s="39">
        <v>4581.5</v>
      </c>
      <c r="M68" s="53">
        <v>2600</v>
      </c>
      <c r="N68" s="40" t="str">
        <f>$N$40</f>
        <v>─ </v>
      </c>
      <c r="O68" s="39">
        <v>4581.5</v>
      </c>
      <c r="P68" s="39">
        <v>4581.5</v>
      </c>
      <c r="Q68" s="39">
        <v>4581.5</v>
      </c>
      <c r="R68" s="39">
        <v>4581.5</v>
      </c>
      <c r="S68" s="37" t="s">
        <v>25</v>
      </c>
      <c r="T68" s="41" t="s">
        <v>48</v>
      </c>
      <c r="U68" s="41" t="s">
        <v>28</v>
      </c>
      <c r="V68" s="41" t="s">
        <v>84</v>
      </c>
      <c r="W68" s="39">
        <v>1360</v>
      </c>
      <c r="X68" s="39">
        <v>7181.3</v>
      </c>
      <c r="Y68" s="37">
        <v>15</v>
      </c>
      <c r="Z68" s="37">
        <v>60</v>
      </c>
      <c r="AA68" s="37">
        <v>15</v>
      </c>
      <c r="AB68" s="37" t="s">
        <v>25</v>
      </c>
      <c r="AC68" s="24"/>
      <c r="AD68" s="24"/>
      <c r="AE68" s="24"/>
    </row>
    <row r="69" spans="1:31" s="17" customFormat="1" ht="15.75">
      <c r="A69" s="45">
        <v>3</v>
      </c>
      <c r="B69" s="38" t="s">
        <v>82</v>
      </c>
      <c r="C69" s="37">
        <v>1987</v>
      </c>
      <c r="D69" s="37">
        <v>5</v>
      </c>
      <c r="E69" s="37">
        <v>6</v>
      </c>
      <c r="F69" s="37">
        <v>90</v>
      </c>
      <c r="G69" s="37">
        <v>17123</v>
      </c>
      <c r="H69" s="39">
        <v>415.3</v>
      </c>
      <c r="I69" s="39">
        <v>1321.8</v>
      </c>
      <c r="J69" s="39">
        <v>1003.8</v>
      </c>
      <c r="K69" s="39">
        <v>4589</v>
      </c>
      <c r="L69" s="39">
        <v>4589</v>
      </c>
      <c r="M69" s="53">
        <v>2599.5</v>
      </c>
      <c r="N69" s="40" t="s">
        <v>25</v>
      </c>
      <c r="O69" s="39">
        <v>4589</v>
      </c>
      <c r="P69" s="39">
        <v>4589</v>
      </c>
      <c r="Q69" s="39">
        <v>4589</v>
      </c>
      <c r="R69" s="39">
        <v>4589</v>
      </c>
      <c r="S69" s="37" t="s">
        <v>25</v>
      </c>
      <c r="T69" s="41" t="s">
        <v>48</v>
      </c>
      <c r="U69" s="41" t="s">
        <v>28</v>
      </c>
      <c r="V69" s="41" t="s">
        <v>25</v>
      </c>
      <c r="W69" s="39">
        <v>1189.5</v>
      </c>
      <c r="X69" s="39">
        <v>5743.5</v>
      </c>
      <c r="Y69" s="37">
        <v>15</v>
      </c>
      <c r="Z69" s="37">
        <v>60</v>
      </c>
      <c r="AA69" s="37">
        <v>15</v>
      </c>
      <c r="AB69" s="37" t="s">
        <v>25</v>
      </c>
      <c r="AC69" s="24"/>
      <c r="AD69" s="24"/>
      <c r="AE69" s="24"/>
    </row>
    <row r="70" spans="1:31" s="17" customFormat="1" ht="15.75">
      <c r="A70" s="45">
        <v>3</v>
      </c>
      <c r="B70" s="38" t="s">
        <v>83</v>
      </c>
      <c r="C70" s="37">
        <v>1987</v>
      </c>
      <c r="D70" s="37">
        <v>5</v>
      </c>
      <c r="E70" s="37">
        <v>6</v>
      </c>
      <c r="F70" s="37">
        <v>90</v>
      </c>
      <c r="G70" s="37">
        <v>16885</v>
      </c>
      <c r="H70" s="39">
        <v>412.2</v>
      </c>
      <c r="I70" s="39">
        <v>1317</v>
      </c>
      <c r="J70" s="39">
        <v>1086.6</v>
      </c>
      <c r="K70" s="39">
        <v>4538</v>
      </c>
      <c r="L70" s="39">
        <v>4538</v>
      </c>
      <c r="M70" s="53">
        <v>2574.5</v>
      </c>
      <c r="N70" s="40" t="s">
        <v>25</v>
      </c>
      <c r="O70" s="39">
        <v>4538</v>
      </c>
      <c r="P70" s="39">
        <v>4538</v>
      </c>
      <c r="Q70" s="39">
        <v>4538</v>
      </c>
      <c r="R70" s="39">
        <v>4538</v>
      </c>
      <c r="S70" s="37" t="s">
        <v>25</v>
      </c>
      <c r="T70" s="41" t="s">
        <v>48</v>
      </c>
      <c r="U70" s="41" t="s">
        <v>28</v>
      </c>
      <c r="V70" s="41" t="s">
        <v>84</v>
      </c>
      <c r="W70" s="39">
        <v>2406.5</v>
      </c>
      <c r="X70" s="39">
        <v>4743.5</v>
      </c>
      <c r="Y70" s="37">
        <v>15</v>
      </c>
      <c r="Z70" s="37">
        <v>60</v>
      </c>
      <c r="AA70" s="37">
        <v>15</v>
      </c>
      <c r="AB70" s="37" t="s">
        <v>25</v>
      </c>
      <c r="AC70" s="24"/>
      <c r="AD70" s="24"/>
      <c r="AE70" s="24"/>
    </row>
    <row r="71" spans="1:31" s="17" customFormat="1" ht="15.75">
      <c r="A71" s="45">
        <v>3</v>
      </c>
      <c r="B71" s="38" t="s">
        <v>90</v>
      </c>
      <c r="C71" s="37">
        <v>1960</v>
      </c>
      <c r="D71" s="37">
        <v>3</v>
      </c>
      <c r="E71" s="37">
        <v>1</v>
      </c>
      <c r="F71" s="37">
        <v>12</v>
      </c>
      <c r="G71" s="37">
        <v>2052</v>
      </c>
      <c r="H71" s="39">
        <v>52.5</v>
      </c>
      <c r="I71" s="39">
        <v>282.7</v>
      </c>
      <c r="J71" s="39">
        <v>0</v>
      </c>
      <c r="K71" s="39">
        <v>454.5</v>
      </c>
      <c r="L71" s="39">
        <v>454.5</v>
      </c>
      <c r="M71" s="53">
        <v>277.6</v>
      </c>
      <c r="N71" s="40" t="s">
        <v>25</v>
      </c>
      <c r="O71" s="39">
        <v>454.5</v>
      </c>
      <c r="P71" s="39">
        <v>454.5</v>
      </c>
      <c r="Q71" s="41" t="s">
        <v>89</v>
      </c>
      <c r="R71" s="41" t="s">
        <v>55</v>
      </c>
      <c r="S71" s="37" t="s">
        <v>25</v>
      </c>
      <c r="T71" s="41" t="s">
        <v>26</v>
      </c>
      <c r="U71" s="41" t="s">
        <v>106</v>
      </c>
      <c r="V71" s="41" t="s">
        <v>25</v>
      </c>
      <c r="W71" s="39">
        <v>305.9</v>
      </c>
      <c r="X71" s="39">
        <v>780</v>
      </c>
      <c r="Y71" s="37" t="s">
        <v>25</v>
      </c>
      <c r="Z71" s="37">
        <v>12</v>
      </c>
      <c r="AA71" s="37" t="s">
        <v>25</v>
      </c>
      <c r="AB71" s="37" t="s">
        <v>25</v>
      </c>
      <c r="AC71" s="24"/>
      <c r="AD71" s="24"/>
      <c r="AE71" s="24"/>
    </row>
    <row r="72" spans="1:31" s="17" customFormat="1" ht="15.75">
      <c r="A72" s="45">
        <v>3</v>
      </c>
      <c r="B72" s="38" t="s">
        <v>91</v>
      </c>
      <c r="C72" s="37">
        <v>1974</v>
      </c>
      <c r="D72" s="37">
        <v>5</v>
      </c>
      <c r="E72" s="37">
        <v>4</v>
      </c>
      <c r="F72" s="37">
        <v>56</v>
      </c>
      <c r="G72" s="37">
        <v>14266</v>
      </c>
      <c r="H72" s="39">
        <v>272</v>
      </c>
      <c r="I72" s="39">
        <v>1006</v>
      </c>
      <c r="J72" s="39">
        <v>914.5</v>
      </c>
      <c r="K72" s="39">
        <v>3386.2</v>
      </c>
      <c r="L72" s="39">
        <v>2669</v>
      </c>
      <c r="M72" s="53">
        <v>1799.8</v>
      </c>
      <c r="N72" s="40" t="s">
        <v>25</v>
      </c>
      <c r="O72" s="39">
        <v>2669</v>
      </c>
      <c r="P72" s="39">
        <v>2669</v>
      </c>
      <c r="Q72" s="39">
        <v>2669</v>
      </c>
      <c r="R72" s="39">
        <v>2669</v>
      </c>
      <c r="S72" s="37" t="s">
        <v>25</v>
      </c>
      <c r="T72" s="41" t="s">
        <v>26</v>
      </c>
      <c r="U72" s="41" t="s">
        <v>28</v>
      </c>
      <c r="V72" s="41" t="s">
        <v>25</v>
      </c>
      <c r="W72" s="39">
        <v>1436.8</v>
      </c>
      <c r="X72" s="39">
        <v>967.7</v>
      </c>
      <c r="Y72" s="37">
        <v>8</v>
      </c>
      <c r="Z72" s="37">
        <v>24</v>
      </c>
      <c r="AA72" s="37">
        <v>16</v>
      </c>
      <c r="AB72" s="37">
        <v>8</v>
      </c>
      <c r="AC72" s="24"/>
      <c r="AD72" s="24"/>
      <c r="AE72" s="24"/>
    </row>
    <row r="73" spans="1:31" s="17" customFormat="1" ht="15.75">
      <c r="A73" s="45">
        <v>3</v>
      </c>
      <c r="B73" s="38" t="s">
        <v>92</v>
      </c>
      <c r="C73" s="50" t="s">
        <v>128</v>
      </c>
      <c r="D73" s="37">
        <v>5</v>
      </c>
      <c r="E73" s="37">
        <v>8</v>
      </c>
      <c r="F73" s="37">
        <v>119</v>
      </c>
      <c r="G73" s="37">
        <v>2223.9</v>
      </c>
      <c r="H73" s="39">
        <v>562.9</v>
      </c>
      <c r="I73" s="39">
        <v>2008</v>
      </c>
      <c r="J73" s="39">
        <v>1497.2</v>
      </c>
      <c r="K73" s="39">
        <v>5310.7</v>
      </c>
      <c r="L73" s="39">
        <v>5310.7</v>
      </c>
      <c r="M73" s="53">
        <v>3640.4</v>
      </c>
      <c r="N73" s="40" t="s">
        <v>25</v>
      </c>
      <c r="O73" s="39">
        <v>5310.7</v>
      </c>
      <c r="P73" s="39">
        <v>5310.7</v>
      </c>
      <c r="Q73" s="39">
        <v>5310.7</v>
      </c>
      <c r="R73" s="39">
        <v>5310.7</v>
      </c>
      <c r="S73" s="37" t="s">
        <v>25</v>
      </c>
      <c r="T73" s="41" t="s">
        <v>26</v>
      </c>
      <c r="U73" s="41" t="s">
        <v>28</v>
      </c>
      <c r="V73" s="41" t="s">
        <v>25</v>
      </c>
      <c r="W73" s="39">
        <v>865</v>
      </c>
      <c r="X73" s="39">
        <v>4843.4</v>
      </c>
      <c r="Y73" s="37">
        <v>29</v>
      </c>
      <c r="Z73" s="37">
        <v>49</v>
      </c>
      <c r="AA73" s="37">
        <v>41</v>
      </c>
      <c r="AB73" s="37" t="s">
        <v>25</v>
      </c>
      <c r="AC73" s="24"/>
      <c r="AD73" s="24"/>
      <c r="AE73" s="24"/>
    </row>
    <row r="74" spans="1:31" s="17" customFormat="1" ht="15.75">
      <c r="A74" s="45">
        <v>3</v>
      </c>
      <c r="B74" s="38" t="s">
        <v>93</v>
      </c>
      <c r="C74" s="37">
        <v>1976</v>
      </c>
      <c r="D74" s="37">
        <v>5</v>
      </c>
      <c r="E74" s="37">
        <v>6</v>
      </c>
      <c r="F74" s="37">
        <v>90</v>
      </c>
      <c r="G74" s="37">
        <v>16972</v>
      </c>
      <c r="H74" s="39">
        <v>420</v>
      </c>
      <c r="I74" s="39">
        <v>1314.7</v>
      </c>
      <c r="J74" s="39">
        <v>991.4</v>
      </c>
      <c r="K74" s="39">
        <v>4597.5</v>
      </c>
      <c r="L74" s="39">
        <v>4597.5</v>
      </c>
      <c r="M74" s="53">
        <v>2616.6</v>
      </c>
      <c r="N74" s="40" t="s">
        <v>25</v>
      </c>
      <c r="O74" s="39">
        <v>4597.5</v>
      </c>
      <c r="P74" s="39">
        <v>4597.5</v>
      </c>
      <c r="Q74" s="39">
        <v>4597.5</v>
      </c>
      <c r="R74" s="39">
        <v>4597.5</v>
      </c>
      <c r="S74" s="37" t="s">
        <v>25</v>
      </c>
      <c r="T74" s="41" t="s">
        <v>48</v>
      </c>
      <c r="U74" s="41" t="s">
        <v>28</v>
      </c>
      <c r="V74" s="41" t="s">
        <v>25</v>
      </c>
      <c r="W74" s="39">
        <v>1239.3</v>
      </c>
      <c r="X74" s="39">
        <v>5074.3</v>
      </c>
      <c r="Y74" s="37">
        <v>15</v>
      </c>
      <c r="Z74" s="37">
        <v>60</v>
      </c>
      <c r="AA74" s="37">
        <v>15</v>
      </c>
      <c r="AB74" s="37" t="s">
        <v>25</v>
      </c>
      <c r="AC74" s="24"/>
      <c r="AD74" s="24"/>
      <c r="AE74" s="24"/>
    </row>
    <row r="75" spans="1:31" ht="15.75">
      <c r="A75" s="45">
        <v>3</v>
      </c>
      <c r="B75" s="38" t="s">
        <v>145</v>
      </c>
      <c r="C75" s="37">
        <v>1980</v>
      </c>
      <c r="D75" s="37">
        <v>5</v>
      </c>
      <c r="E75" s="37">
        <v>4</v>
      </c>
      <c r="F75" s="37">
        <v>60</v>
      </c>
      <c r="G75" s="37">
        <v>11420</v>
      </c>
      <c r="H75" s="39">
        <v>280</v>
      </c>
      <c r="I75" s="39">
        <v>878.5</v>
      </c>
      <c r="J75" s="39">
        <v>798.6</v>
      </c>
      <c r="K75" s="39">
        <v>3043.6</v>
      </c>
      <c r="L75" s="39">
        <v>3043.6</v>
      </c>
      <c r="M75" s="53">
        <v>1743</v>
      </c>
      <c r="N75" s="40" t="str">
        <f aca="true" t="shared" si="0" ref="N75:N84">N72</f>
        <v>─ </v>
      </c>
      <c r="O75" s="39">
        <v>3043.6</v>
      </c>
      <c r="P75" s="39">
        <v>3043.6</v>
      </c>
      <c r="Q75" s="39">
        <v>3043.6</v>
      </c>
      <c r="R75" s="39">
        <v>3043.6</v>
      </c>
      <c r="S75" s="37" t="str">
        <f>$N$40</f>
        <v>─ </v>
      </c>
      <c r="T75" s="41" t="s">
        <v>48</v>
      </c>
      <c r="U75" s="41" t="s">
        <v>28</v>
      </c>
      <c r="V75" s="39" t="str">
        <f>$N$40</f>
        <v>─ </v>
      </c>
      <c r="W75" s="39">
        <v>1289.6</v>
      </c>
      <c r="X75" s="39">
        <v>2230.4</v>
      </c>
      <c r="Y75" s="37">
        <v>10</v>
      </c>
      <c r="Z75" s="37">
        <v>40</v>
      </c>
      <c r="AA75" s="37">
        <v>10</v>
      </c>
      <c r="AB75" s="37"/>
      <c r="AC75" s="9"/>
      <c r="AD75" s="9"/>
      <c r="AE75" s="9"/>
    </row>
    <row r="76" spans="1:31" s="17" customFormat="1" ht="15.75">
      <c r="A76" s="45">
        <v>3</v>
      </c>
      <c r="B76" s="38" t="s">
        <v>94</v>
      </c>
      <c r="C76" s="37">
        <v>1962</v>
      </c>
      <c r="D76" s="37">
        <v>4</v>
      </c>
      <c r="E76" s="37">
        <v>2</v>
      </c>
      <c r="F76" s="37">
        <v>24</v>
      </c>
      <c r="G76" s="37">
        <v>5877</v>
      </c>
      <c r="H76" s="39">
        <v>95.7</v>
      </c>
      <c r="I76" s="39">
        <v>547.7</v>
      </c>
      <c r="J76" s="39">
        <v>347.6</v>
      </c>
      <c r="K76" s="39">
        <v>1483.5</v>
      </c>
      <c r="L76" s="39">
        <v>1109.3</v>
      </c>
      <c r="M76" s="53">
        <v>734</v>
      </c>
      <c r="N76" s="40" t="str">
        <f t="shared" si="0"/>
        <v>─ </v>
      </c>
      <c r="O76" s="39">
        <v>1109.3</v>
      </c>
      <c r="P76" s="39">
        <v>1109.3</v>
      </c>
      <c r="Q76" s="39">
        <v>1109.3</v>
      </c>
      <c r="R76" s="41" t="s">
        <v>45</v>
      </c>
      <c r="S76" s="37" t="s">
        <v>25</v>
      </c>
      <c r="T76" s="41" t="s">
        <v>26</v>
      </c>
      <c r="U76" s="41" t="s">
        <v>28</v>
      </c>
      <c r="V76" s="41" t="s">
        <v>25</v>
      </c>
      <c r="W76" s="39">
        <v>1223.5</v>
      </c>
      <c r="X76" s="39">
        <v>438.3</v>
      </c>
      <c r="Y76" s="37" t="s">
        <v>25</v>
      </c>
      <c r="Z76" s="37">
        <v>18</v>
      </c>
      <c r="AA76" s="37">
        <v>6</v>
      </c>
      <c r="AB76" s="37" t="s">
        <v>25</v>
      </c>
      <c r="AC76" s="24"/>
      <c r="AD76" s="24"/>
      <c r="AE76" s="24"/>
    </row>
    <row r="77" spans="1:31" ht="15.75">
      <c r="A77" s="45">
        <v>3</v>
      </c>
      <c r="B77" s="38" t="s">
        <v>136</v>
      </c>
      <c r="C77" s="37">
        <v>1986</v>
      </c>
      <c r="D77" s="37">
        <v>5</v>
      </c>
      <c r="E77" s="37">
        <v>4</v>
      </c>
      <c r="F77" s="37">
        <v>60</v>
      </c>
      <c r="G77" s="37">
        <v>11412</v>
      </c>
      <c r="H77" s="39">
        <v>276.6</v>
      </c>
      <c r="I77" s="39">
        <v>887.2</v>
      </c>
      <c r="J77" s="39">
        <v>806.5</v>
      </c>
      <c r="K77" s="39">
        <v>3050</v>
      </c>
      <c r="L77" s="39">
        <v>3050</v>
      </c>
      <c r="M77" s="53">
        <v>1728</v>
      </c>
      <c r="N77" s="40" t="str">
        <f t="shared" si="0"/>
        <v>─ </v>
      </c>
      <c r="O77" s="39">
        <v>3050</v>
      </c>
      <c r="P77" s="39">
        <v>3050</v>
      </c>
      <c r="Q77" s="39">
        <v>3050</v>
      </c>
      <c r="R77" s="39">
        <v>3050</v>
      </c>
      <c r="S77" s="37" t="str">
        <f aca="true" t="shared" si="1" ref="S77:S84">N72</f>
        <v>─ </v>
      </c>
      <c r="T77" s="41" t="s">
        <v>48</v>
      </c>
      <c r="U77" s="41" t="s">
        <v>28</v>
      </c>
      <c r="V77" s="39" t="str">
        <f aca="true" t="shared" si="2" ref="V77:V84">N72</f>
        <v>─ </v>
      </c>
      <c r="W77" s="39">
        <v>1125.7</v>
      </c>
      <c r="X77" s="39">
        <v>1834.2</v>
      </c>
      <c r="Y77" s="37">
        <v>10</v>
      </c>
      <c r="Z77" s="37">
        <v>40</v>
      </c>
      <c r="AA77" s="37">
        <v>10</v>
      </c>
      <c r="AB77" s="37"/>
      <c r="AC77" s="76"/>
      <c r="AD77" s="76"/>
      <c r="AE77" s="76"/>
    </row>
    <row r="78" spans="1:31" ht="15.75">
      <c r="A78" s="45">
        <v>3</v>
      </c>
      <c r="B78" s="38" t="s">
        <v>137</v>
      </c>
      <c r="C78" s="37">
        <v>1980</v>
      </c>
      <c r="D78" s="37">
        <v>5</v>
      </c>
      <c r="E78" s="37">
        <v>6</v>
      </c>
      <c r="F78" s="37">
        <v>100</v>
      </c>
      <c r="G78" s="37">
        <v>17435</v>
      </c>
      <c r="H78" s="39">
        <v>400.5</v>
      </c>
      <c r="I78" s="39">
        <v>1341.2</v>
      </c>
      <c r="J78" s="39">
        <v>1219.2</v>
      </c>
      <c r="K78" s="39">
        <v>4452.6</v>
      </c>
      <c r="L78" s="39">
        <v>4452.6</v>
      </c>
      <c r="M78" s="53">
        <v>2959.6</v>
      </c>
      <c r="N78" s="40" t="str">
        <f t="shared" si="0"/>
        <v>─ </v>
      </c>
      <c r="O78" s="39">
        <v>4452.6</v>
      </c>
      <c r="P78" s="39">
        <v>4452.6</v>
      </c>
      <c r="Q78" s="39">
        <v>4452.6</v>
      </c>
      <c r="R78" s="39">
        <v>4452.6</v>
      </c>
      <c r="S78" s="37" t="str">
        <f t="shared" si="1"/>
        <v>─ </v>
      </c>
      <c r="T78" s="41" t="s">
        <v>26</v>
      </c>
      <c r="U78" s="41" t="s">
        <v>28</v>
      </c>
      <c r="V78" s="39" t="str">
        <f t="shared" si="2"/>
        <v>─ </v>
      </c>
      <c r="W78" s="39">
        <v>1580.1</v>
      </c>
      <c r="X78" s="39">
        <v>2421.4</v>
      </c>
      <c r="Y78" s="37">
        <v>20</v>
      </c>
      <c r="Z78" s="37">
        <v>50</v>
      </c>
      <c r="AA78" s="37">
        <v>30</v>
      </c>
      <c r="AB78" s="37"/>
      <c r="AC78" s="9"/>
      <c r="AD78" s="9"/>
      <c r="AE78" s="9"/>
    </row>
    <row r="79" spans="1:31" ht="15.75">
      <c r="A79" s="45">
        <v>3</v>
      </c>
      <c r="B79" s="38" t="s">
        <v>138</v>
      </c>
      <c r="C79" s="37">
        <v>1983</v>
      </c>
      <c r="D79" s="37">
        <v>5</v>
      </c>
      <c r="E79" s="37">
        <v>5</v>
      </c>
      <c r="F79" s="37">
        <v>90</v>
      </c>
      <c r="G79" s="37">
        <v>16955</v>
      </c>
      <c r="H79" s="39">
        <v>406.4</v>
      </c>
      <c r="I79" s="39">
        <v>1322.8</v>
      </c>
      <c r="J79" s="39">
        <v>1202.5</v>
      </c>
      <c r="K79" s="39">
        <v>4580</v>
      </c>
      <c r="L79" s="39">
        <v>4580</v>
      </c>
      <c r="M79" s="53">
        <v>2608</v>
      </c>
      <c r="N79" s="40" t="str">
        <f t="shared" si="0"/>
        <v>─ </v>
      </c>
      <c r="O79" s="39">
        <v>4580</v>
      </c>
      <c r="P79" s="39">
        <v>4580</v>
      </c>
      <c r="Q79" s="39">
        <v>4580</v>
      </c>
      <c r="R79" s="39">
        <v>4580</v>
      </c>
      <c r="S79" s="37" t="str">
        <f t="shared" si="1"/>
        <v>─ </v>
      </c>
      <c r="T79" s="41" t="s">
        <v>48</v>
      </c>
      <c r="U79" s="41" t="s">
        <v>28</v>
      </c>
      <c r="V79" s="39" t="str">
        <f t="shared" si="2"/>
        <v>─ </v>
      </c>
      <c r="W79" s="39">
        <v>1651</v>
      </c>
      <c r="X79" s="39">
        <v>2284.1</v>
      </c>
      <c r="Y79" s="37">
        <v>15</v>
      </c>
      <c r="Z79" s="37">
        <v>60</v>
      </c>
      <c r="AA79" s="37">
        <v>15</v>
      </c>
      <c r="AB79" s="37"/>
      <c r="AC79" s="9"/>
      <c r="AD79" s="9"/>
      <c r="AE79" s="9"/>
    </row>
    <row r="80" spans="1:31" ht="15.75">
      <c r="A80" s="45">
        <v>3</v>
      </c>
      <c r="B80" s="38" t="s">
        <v>140</v>
      </c>
      <c r="C80" s="37">
        <v>1975</v>
      </c>
      <c r="D80" s="37">
        <v>5</v>
      </c>
      <c r="E80" s="37">
        <v>3</v>
      </c>
      <c r="F80" s="37">
        <v>60</v>
      </c>
      <c r="G80" s="37">
        <v>8978</v>
      </c>
      <c r="H80" s="39">
        <v>208.5</v>
      </c>
      <c r="I80" s="39">
        <v>698</v>
      </c>
      <c r="J80" s="39">
        <v>634.5</v>
      </c>
      <c r="K80" s="39">
        <v>2598.8</v>
      </c>
      <c r="L80" s="39">
        <v>2598.8</v>
      </c>
      <c r="M80" s="53">
        <v>1737.9</v>
      </c>
      <c r="N80" s="40" t="str">
        <f t="shared" si="0"/>
        <v>─ </v>
      </c>
      <c r="O80" s="39">
        <v>2598.8</v>
      </c>
      <c r="P80" s="39">
        <v>2598.8</v>
      </c>
      <c r="Q80" s="39">
        <v>2598.8</v>
      </c>
      <c r="R80" s="39">
        <v>2598.8</v>
      </c>
      <c r="S80" s="37" t="str">
        <f t="shared" si="1"/>
        <v>─ </v>
      </c>
      <c r="T80" s="41" t="s">
        <v>48</v>
      </c>
      <c r="U80" s="41" t="s">
        <v>28</v>
      </c>
      <c r="V80" s="39" t="str">
        <f t="shared" si="2"/>
        <v>─ </v>
      </c>
      <c r="W80" s="39">
        <v>567.7</v>
      </c>
      <c r="X80" s="39">
        <v>1511.8</v>
      </c>
      <c r="Y80" s="37">
        <v>10</v>
      </c>
      <c r="Z80" s="37">
        <v>45</v>
      </c>
      <c r="AA80" s="37">
        <v>5</v>
      </c>
      <c r="AB80" s="37"/>
      <c r="AC80" s="9"/>
      <c r="AD80" s="9"/>
      <c r="AE80" s="9"/>
    </row>
    <row r="81" spans="1:31" ht="15.75">
      <c r="A81" s="45">
        <v>3</v>
      </c>
      <c r="B81" s="38" t="s">
        <v>141</v>
      </c>
      <c r="C81" s="37">
        <v>1977</v>
      </c>
      <c r="D81" s="37">
        <v>5</v>
      </c>
      <c r="E81" s="37">
        <v>8</v>
      </c>
      <c r="F81" s="37">
        <v>120</v>
      </c>
      <c r="G81" s="37">
        <v>22892</v>
      </c>
      <c r="H81" s="39">
        <v>554</v>
      </c>
      <c r="I81" s="39">
        <v>1740.2</v>
      </c>
      <c r="J81" s="39">
        <v>1515.6</v>
      </c>
      <c r="K81" s="39">
        <v>6104.1</v>
      </c>
      <c r="L81" s="39">
        <v>6104.1</v>
      </c>
      <c r="M81" s="53">
        <v>3478.4</v>
      </c>
      <c r="N81" s="40" t="str">
        <f t="shared" si="0"/>
        <v>─ </v>
      </c>
      <c r="O81" s="39">
        <v>6104.1</v>
      </c>
      <c r="P81" s="39">
        <v>6104.1</v>
      </c>
      <c r="Q81" s="39">
        <v>6104.1</v>
      </c>
      <c r="R81" s="39">
        <v>6104.1</v>
      </c>
      <c r="S81" s="37" t="str">
        <f t="shared" si="1"/>
        <v>─ </v>
      </c>
      <c r="T81" s="41" t="s">
        <v>48</v>
      </c>
      <c r="U81" s="41" t="s">
        <v>28</v>
      </c>
      <c r="V81" s="39" t="str">
        <f t="shared" si="2"/>
        <v>─ </v>
      </c>
      <c r="W81" s="39">
        <v>1413.3</v>
      </c>
      <c r="X81" s="39">
        <v>8267.2</v>
      </c>
      <c r="Y81" s="37">
        <v>20</v>
      </c>
      <c r="Z81" s="37">
        <v>80</v>
      </c>
      <c r="AA81" s="37">
        <v>20</v>
      </c>
      <c r="AB81" s="37"/>
      <c r="AC81" s="9"/>
      <c r="AD81" s="9"/>
      <c r="AE81" s="9"/>
    </row>
    <row r="82" spans="1:31" ht="15.75">
      <c r="A82" s="45">
        <v>3</v>
      </c>
      <c r="B82" s="38" t="s">
        <v>142</v>
      </c>
      <c r="C82" s="37">
        <v>1968</v>
      </c>
      <c r="D82" s="37">
        <v>5</v>
      </c>
      <c r="E82" s="37">
        <v>6</v>
      </c>
      <c r="F82" s="37">
        <v>100</v>
      </c>
      <c r="G82" s="37">
        <v>18251</v>
      </c>
      <c r="H82" s="39">
        <v>462</v>
      </c>
      <c r="I82" s="39">
        <v>1343.8</v>
      </c>
      <c r="J82" s="39">
        <v>1221.6</v>
      </c>
      <c r="K82" s="39">
        <v>4448.6</v>
      </c>
      <c r="L82" s="39">
        <v>4448.6</v>
      </c>
      <c r="M82" s="53">
        <v>2924.4</v>
      </c>
      <c r="N82" s="40" t="str">
        <f t="shared" si="0"/>
        <v>─ </v>
      </c>
      <c r="O82" s="39">
        <v>4448.6</v>
      </c>
      <c r="P82" s="39">
        <v>4448.6</v>
      </c>
      <c r="Q82" s="39">
        <v>4448.6</v>
      </c>
      <c r="R82" s="39">
        <v>4448.6</v>
      </c>
      <c r="S82" s="37" t="str">
        <f t="shared" si="1"/>
        <v>─ </v>
      </c>
      <c r="T82" s="41" t="s">
        <v>26</v>
      </c>
      <c r="U82" s="41" t="s">
        <v>28</v>
      </c>
      <c r="V82" s="39" t="str">
        <f t="shared" si="2"/>
        <v>─ </v>
      </c>
      <c r="W82" s="39">
        <v>970.1</v>
      </c>
      <c r="X82" s="39">
        <v>2136.3</v>
      </c>
      <c r="Y82" s="37">
        <v>10</v>
      </c>
      <c r="Z82" s="37">
        <v>70</v>
      </c>
      <c r="AA82" s="37">
        <v>20</v>
      </c>
      <c r="AB82" s="37"/>
      <c r="AC82" s="9"/>
      <c r="AD82" s="9"/>
      <c r="AE82" s="9"/>
    </row>
    <row r="83" spans="1:31" ht="15.75">
      <c r="A83" s="45">
        <v>3</v>
      </c>
      <c r="B83" s="38" t="s">
        <v>143</v>
      </c>
      <c r="C83" s="37">
        <v>1965</v>
      </c>
      <c r="D83" s="37">
        <v>5</v>
      </c>
      <c r="E83" s="37">
        <v>3</v>
      </c>
      <c r="F83" s="37">
        <v>60</v>
      </c>
      <c r="G83" s="37">
        <v>9864</v>
      </c>
      <c r="H83" s="39">
        <v>186</v>
      </c>
      <c r="I83" s="39">
        <v>767</v>
      </c>
      <c r="J83" s="39">
        <v>697.6</v>
      </c>
      <c r="K83" s="39">
        <v>2555.5</v>
      </c>
      <c r="L83" s="39">
        <v>2555.5</v>
      </c>
      <c r="M83" s="53">
        <v>1668.2</v>
      </c>
      <c r="N83" s="40" t="str">
        <f t="shared" si="0"/>
        <v>─ </v>
      </c>
      <c r="O83" s="39">
        <v>2555.5</v>
      </c>
      <c r="P83" s="39">
        <v>2555.5</v>
      </c>
      <c r="Q83" s="39">
        <v>2555.5</v>
      </c>
      <c r="R83" s="39">
        <v>2555.5</v>
      </c>
      <c r="S83" s="37" t="str">
        <f t="shared" si="1"/>
        <v>─ </v>
      </c>
      <c r="T83" s="41" t="s">
        <v>26</v>
      </c>
      <c r="U83" s="41" t="s">
        <v>28</v>
      </c>
      <c r="V83" s="39" t="str">
        <f t="shared" si="2"/>
        <v>─ </v>
      </c>
      <c r="W83" s="39">
        <v>1239.2</v>
      </c>
      <c r="X83" s="39">
        <v>2951</v>
      </c>
      <c r="Y83" s="37">
        <v>15</v>
      </c>
      <c r="Z83" s="37">
        <v>35</v>
      </c>
      <c r="AA83" s="37">
        <v>10</v>
      </c>
      <c r="AB83" s="37"/>
      <c r="AC83" s="9"/>
      <c r="AD83" s="9"/>
      <c r="AE83" s="9"/>
    </row>
    <row r="84" spans="1:31" ht="15.75">
      <c r="A84" s="45">
        <v>3</v>
      </c>
      <c r="B84" s="38" t="s">
        <v>144</v>
      </c>
      <c r="C84" s="37">
        <v>1966</v>
      </c>
      <c r="D84" s="37">
        <v>5</v>
      </c>
      <c r="E84" s="37">
        <v>4</v>
      </c>
      <c r="F84" s="37">
        <v>80</v>
      </c>
      <c r="G84" s="37">
        <v>12566</v>
      </c>
      <c r="H84" s="39">
        <v>250</v>
      </c>
      <c r="I84" s="39">
        <v>952</v>
      </c>
      <c r="J84" s="39">
        <v>865.4</v>
      </c>
      <c r="K84" s="39">
        <v>3214.7</v>
      </c>
      <c r="L84" s="39">
        <v>3214.7</v>
      </c>
      <c r="M84" s="53">
        <v>2072.7</v>
      </c>
      <c r="N84" s="40" t="str">
        <f t="shared" si="0"/>
        <v>─ </v>
      </c>
      <c r="O84" s="39">
        <v>3214.7</v>
      </c>
      <c r="P84" s="39">
        <v>3214.7</v>
      </c>
      <c r="Q84" s="39">
        <v>3214.7</v>
      </c>
      <c r="R84" s="39">
        <v>3214.7</v>
      </c>
      <c r="S84" s="37" t="str">
        <f t="shared" si="1"/>
        <v>─ </v>
      </c>
      <c r="T84" s="41" t="s">
        <v>26</v>
      </c>
      <c r="U84" s="41" t="s">
        <v>28</v>
      </c>
      <c r="V84" s="39" t="str">
        <f t="shared" si="2"/>
        <v>─ </v>
      </c>
      <c r="W84" s="39">
        <v>1183.4</v>
      </c>
      <c r="X84" s="39">
        <v>3645.6</v>
      </c>
      <c r="Y84" s="37">
        <v>30</v>
      </c>
      <c r="Z84" s="37">
        <v>40</v>
      </c>
      <c r="AA84" s="37">
        <v>10</v>
      </c>
      <c r="AB84" s="37"/>
      <c r="AC84" s="9"/>
      <c r="AD84" s="9"/>
      <c r="AE84" s="9"/>
    </row>
    <row r="85" spans="1:31" s="17" customFormat="1" ht="15.75">
      <c r="A85" s="45">
        <v>3</v>
      </c>
      <c r="B85" s="38" t="s">
        <v>95</v>
      </c>
      <c r="C85" s="37">
        <v>1960</v>
      </c>
      <c r="D85" s="37">
        <v>3</v>
      </c>
      <c r="E85" s="37">
        <v>1</v>
      </c>
      <c r="F85" s="37">
        <v>12</v>
      </c>
      <c r="G85" s="37">
        <v>2057</v>
      </c>
      <c r="H85" s="39">
        <v>55.5</v>
      </c>
      <c r="I85" s="39">
        <v>300.4</v>
      </c>
      <c r="J85" s="39">
        <v>0</v>
      </c>
      <c r="K85" s="39">
        <v>435</v>
      </c>
      <c r="L85" s="39">
        <v>435</v>
      </c>
      <c r="M85" s="53">
        <v>257.5</v>
      </c>
      <c r="N85" s="40" t="s">
        <v>25</v>
      </c>
      <c r="O85" s="39">
        <v>435</v>
      </c>
      <c r="P85" s="39">
        <v>435</v>
      </c>
      <c r="Q85" s="41" t="s">
        <v>89</v>
      </c>
      <c r="R85" s="41" t="s">
        <v>45</v>
      </c>
      <c r="S85" s="37" t="s">
        <v>25</v>
      </c>
      <c r="T85" s="41" t="s">
        <v>26</v>
      </c>
      <c r="U85" s="41" t="s">
        <v>106</v>
      </c>
      <c r="V85" s="41" t="s">
        <v>25</v>
      </c>
      <c r="W85" s="39">
        <v>562.3</v>
      </c>
      <c r="X85" s="39">
        <v>1302.3</v>
      </c>
      <c r="Y85" s="37">
        <v>4</v>
      </c>
      <c r="Z85" s="37">
        <v>8</v>
      </c>
      <c r="AA85" s="37" t="s">
        <v>25</v>
      </c>
      <c r="AB85" s="37" t="s">
        <v>25</v>
      </c>
      <c r="AC85" s="24"/>
      <c r="AD85" s="24"/>
      <c r="AE85" s="24"/>
    </row>
    <row r="86" spans="1:31" s="17" customFormat="1" ht="15.75">
      <c r="A86" s="45">
        <v>3</v>
      </c>
      <c r="B86" s="38" t="s">
        <v>96</v>
      </c>
      <c r="C86" s="37">
        <v>1957</v>
      </c>
      <c r="D86" s="37">
        <v>3</v>
      </c>
      <c r="E86" s="37">
        <v>1</v>
      </c>
      <c r="F86" s="37">
        <v>12</v>
      </c>
      <c r="G86" s="37">
        <v>2168</v>
      </c>
      <c r="H86" s="39">
        <v>47.4</v>
      </c>
      <c r="I86" s="39">
        <v>303</v>
      </c>
      <c r="J86" s="39">
        <v>233.6</v>
      </c>
      <c r="K86" s="39">
        <v>490.8</v>
      </c>
      <c r="L86" s="39">
        <v>490.8</v>
      </c>
      <c r="M86" s="53">
        <v>282</v>
      </c>
      <c r="N86" s="40" t="s">
        <v>25</v>
      </c>
      <c r="O86" s="39">
        <v>490.8</v>
      </c>
      <c r="P86" s="39">
        <v>490.8</v>
      </c>
      <c r="Q86" s="41" t="s">
        <v>89</v>
      </c>
      <c r="R86" s="41" t="s">
        <v>45</v>
      </c>
      <c r="S86" s="37" t="s">
        <v>25</v>
      </c>
      <c r="T86" s="41" t="s">
        <v>26</v>
      </c>
      <c r="U86" s="41" t="s">
        <v>106</v>
      </c>
      <c r="V86" s="41" t="s">
        <v>25</v>
      </c>
      <c r="W86" s="39">
        <v>180.5</v>
      </c>
      <c r="X86" s="39">
        <v>984.6</v>
      </c>
      <c r="Y86" s="37">
        <v>4</v>
      </c>
      <c r="Z86" s="37">
        <v>8</v>
      </c>
      <c r="AA86" s="37" t="s">
        <v>25</v>
      </c>
      <c r="AB86" s="37" t="s">
        <v>25</v>
      </c>
      <c r="AC86" s="24"/>
      <c r="AD86" s="24"/>
      <c r="AE86" s="24"/>
    </row>
    <row r="87" spans="1:31" s="17" customFormat="1" ht="15.75">
      <c r="A87" s="45">
        <v>3</v>
      </c>
      <c r="B87" s="38" t="s">
        <v>98</v>
      </c>
      <c r="C87" s="37">
        <v>1958</v>
      </c>
      <c r="D87" s="37">
        <v>3</v>
      </c>
      <c r="E87" s="37">
        <v>1</v>
      </c>
      <c r="F87" s="37">
        <v>12</v>
      </c>
      <c r="G87" s="37">
        <v>2182</v>
      </c>
      <c r="H87" s="39">
        <v>59.4</v>
      </c>
      <c r="I87" s="39">
        <v>305.6</v>
      </c>
      <c r="J87" s="39">
        <v>0</v>
      </c>
      <c r="K87" s="39">
        <v>464</v>
      </c>
      <c r="L87" s="39">
        <v>464</v>
      </c>
      <c r="M87" s="53">
        <v>264.5</v>
      </c>
      <c r="N87" s="40" t="s">
        <v>25</v>
      </c>
      <c r="O87" s="39">
        <v>464</v>
      </c>
      <c r="P87" s="39">
        <v>464</v>
      </c>
      <c r="Q87" s="41" t="s">
        <v>89</v>
      </c>
      <c r="R87" s="41" t="s">
        <v>55</v>
      </c>
      <c r="S87" s="37" t="s">
        <v>25</v>
      </c>
      <c r="T87" s="41" t="s">
        <v>26</v>
      </c>
      <c r="U87" s="41" t="s">
        <v>97</v>
      </c>
      <c r="V87" s="41" t="s">
        <v>25</v>
      </c>
      <c r="W87" s="39">
        <v>196.4</v>
      </c>
      <c r="X87" s="39">
        <v>527.5</v>
      </c>
      <c r="Y87" s="37">
        <v>4</v>
      </c>
      <c r="Z87" s="37">
        <v>8</v>
      </c>
      <c r="AA87" s="37" t="s">
        <v>25</v>
      </c>
      <c r="AB87" s="37" t="s">
        <v>25</v>
      </c>
      <c r="AC87" s="24"/>
      <c r="AD87" s="24"/>
      <c r="AE87" s="24"/>
    </row>
    <row r="88" spans="1:31" s="17" customFormat="1" ht="15.75">
      <c r="A88" s="45">
        <v>3</v>
      </c>
      <c r="B88" s="38" t="s">
        <v>99</v>
      </c>
      <c r="C88" s="37">
        <v>1959</v>
      </c>
      <c r="D88" s="37">
        <v>2</v>
      </c>
      <c r="E88" s="37">
        <v>2</v>
      </c>
      <c r="F88" s="37">
        <v>8</v>
      </c>
      <c r="G88" s="37">
        <v>1754</v>
      </c>
      <c r="H88" s="39">
        <v>41.2</v>
      </c>
      <c r="I88" s="39">
        <v>373.9</v>
      </c>
      <c r="J88" s="39">
        <v>0</v>
      </c>
      <c r="K88" s="39">
        <v>364.8</v>
      </c>
      <c r="L88" s="39">
        <v>364.8</v>
      </c>
      <c r="M88" s="53">
        <v>249.7</v>
      </c>
      <c r="N88" s="40" t="s">
        <v>25</v>
      </c>
      <c r="O88" s="39">
        <v>364.8</v>
      </c>
      <c r="P88" s="39">
        <v>364.8</v>
      </c>
      <c r="Q88" s="39">
        <v>364.8</v>
      </c>
      <c r="R88" s="41" t="s">
        <v>45</v>
      </c>
      <c r="S88" s="37" t="s">
        <v>25</v>
      </c>
      <c r="T88" s="41" t="s">
        <v>26</v>
      </c>
      <c r="U88" s="41" t="s">
        <v>97</v>
      </c>
      <c r="V88" s="41" t="s">
        <v>25</v>
      </c>
      <c r="W88" s="39">
        <v>713.8</v>
      </c>
      <c r="X88" s="39">
        <v>657.6</v>
      </c>
      <c r="Y88" s="37" t="s">
        <v>25</v>
      </c>
      <c r="Z88" s="37">
        <v>4</v>
      </c>
      <c r="AA88" s="37">
        <v>4</v>
      </c>
      <c r="AB88" s="37" t="s">
        <v>25</v>
      </c>
      <c r="AC88" s="24"/>
      <c r="AD88" s="24"/>
      <c r="AE88" s="24"/>
    </row>
    <row r="89" spans="1:31" s="17" customFormat="1" ht="15.75">
      <c r="A89" s="45">
        <v>3</v>
      </c>
      <c r="B89" s="38" t="s">
        <v>100</v>
      </c>
      <c r="C89" s="37">
        <v>1958</v>
      </c>
      <c r="D89" s="37">
        <v>2</v>
      </c>
      <c r="E89" s="37">
        <v>2</v>
      </c>
      <c r="F89" s="37">
        <v>12</v>
      </c>
      <c r="G89" s="37">
        <v>2443</v>
      </c>
      <c r="H89" s="39">
        <v>64.4</v>
      </c>
      <c r="I89" s="39">
        <v>616.7</v>
      </c>
      <c r="J89" s="39">
        <v>159.5</v>
      </c>
      <c r="K89" s="39">
        <v>663.5</v>
      </c>
      <c r="L89" s="39">
        <v>663.5</v>
      </c>
      <c r="M89" s="53">
        <v>451.5</v>
      </c>
      <c r="N89" s="40" t="s">
        <v>25</v>
      </c>
      <c r="O89" s="39">
        <v>663.5</v>
      </c>
      <c r="P89" s="39">
        <v>663.5</v>
      </c>
      <c r="Q89" s="41" t="s">
        <v>89</v>
      </c>
      <c r="R89" s="41" t="s">
        <v>55</v>
      </c>
      <c r="S89" s="37" t="s">
        <v>25</v>
      </c>
      <c r="T89" s="41" t="s">
        <v>26</v>
      </c>
      <c r="U89" s="41" t="s">
        <v>97</v>
      </c>
      <c r="V89" s="41" t="s">
        <v>25</v>
      </c>
      <c r="W89" s="39">
        <v>619.1</v>
      </c>
      <c r="X89" s="39">
        <v>406.3</v>
      </c>
      <c r="Y89" s="37" t="s">
        <v>25</v>
      </c>
      <c r="Z89" s="37">
        <v>4</v>
      </c>
      <c r="AA89" s="37">
        <v>8</v>
      </c>
      <c r="AB89" s="37" t="s">
        <v>25</v>
      </c>
      <c r="AC89" s="24"/>
      <c r="AD89" s="24"/>
      <c r="AE89" s="24"/>
    </row>
    <row r="90" spans="1:28" s="24" customFormat="1" ht="15" customHeight="1">
      <c r="A90" s="45">
        <v>3</v>
      </c>
      <c r="B90" s="38" t="s">
        <v>101</v>
      </c>
      <c r="C90" s="37">
        <v>1954</v>
      </c>
      <c r="D90" s="37">
        <v>2</v>
      </c>
      <c r="E90" s="37">
        <v>2</v>
      </c>
      <c r="F90" s="37">
        <v>12</v>
      </c>
      <c r="G90" s="37">
        <v>3066</v>
      </c>
      <c r="H90" s="39">
        <v>64.4</v>
      </c>
      <c r="I90" s="39">
        <v>622.8</v>
      </c>
      <c r="J90" s="39">
        <v>159.3</v>
      </c>
      <c r="K90" s="39">
        <v>658.2</v>
      </c>
      <c r="L90" s="39">
        <v>658.2</v>
      </c>
      <c r="M90" s="53">
        <v>435.9</v>
      </c>
      <c r="N90" s="40" t="s">
        <v>25</v>
      </c>
      <c r="O90" s="39">
        <v>658.2</v>
      </c>
      <c r="P90" s="39">
        <v>658.2</v>
      </c>
      <c r="Q90" s="41" t="s">
        <v>89</v>
      </c>
      <c r="R90" s="41" t="s">
        <v>55</v>
      </c>
      <c r="S90" s="37" t="s">
        <v>25</v>
      </c>
      <c r="T90" s="41" t="s">
        <v>26</v>
      </c>
      <c r="U90" s="41" t="s">
        <v>97</v>
      </c>
      <c r="V90" s="41" t="s">
        <v>25</v>
      </c>
      <c r="W90" s="39">
        <v>264.6</v>
      </c>
      <c r="X90" s="39">
        <v>509.7</v>
      </c>
      <c r="Y90" s="37" t="s">
        <v>25</v>
      </c>
      <c r="Z90" s="37">
        <v>4</v>
      </c>
      <c r="AA90" s="37">
        <v>8</v>
      </c>
      <c r="AB90" s="37" t="s">
        <v>25</v>
      </c>
    </row>
    <row r="91" spans="1:28" s="24" customFormat="1" ht="15" customHeight="1">
      <c r="A91" s="45">
        <v>3</v>
      </c>
      <c r="B91" s="38" t="s">
        <v>165</v>
      </c>
      <c r="C91" s="37">
        <v>2011</v>
      </c>
      <c r="D91" s="37">
        <v>3</v>
      </c>
      <c r="E91" s="37"/>
      <c r="F91" s="37">
        <v>36</v>
      </c>
      <c r="G91" s="37"/>
      <c r="H91" s="39"/>
      <c r="I91" s="39"/>
      <c r="J91" s="39"/>
      <c r="K91" s="39">
        <v>1519.1</v>
      </c>
      <c r="L91" s="39">
        <v>1519.1</v>
      </c>
      <c r="M91" s="53"/>
      <c r="N91" s="40" t="str">
        <f>$N$40</f>
        <v>─ </v>
      </c>
      <c r="O91" s="39"/>
      <c r="P91" s="39"/>
      <c r="Q91" s="41"/>
      <c r="R91" s="41"/>
      <c r="S91" s="37" t="str">
        <f>$N$40</f>
        <v>─ </v>
      </c>
      <c r="T91" s="41"/>
      <c r="U91" s="41"/>
      <c r="V91" s="39" t="str">
        <f>$N$40</f>
        <v>─ </v>
      </c>
      <c r="W91" s="39">
        <v>4812.5</v>
      </c>
      <c r="X91" s="39"/>
      <c r="Y91" s="37"/>
      <c r="Z91" s="37"/>
      <c r="AA91" s="37"/>
      <c r="AB91" s="37"/>
    </row>
    <row r="92" spans="1:28" s="24" customFormat="1" ht="15" customHeight="1">
      <c r="A92" s="45"/>
      <c r="B92" s="38" t="s">
        <v>161</v>
      </c>
      <c r="C92" s="37"/>
      <c r="D92" s="37"/>
      <c r="E92" s="37"/>
      <c r="F92" s="37"/>
      <c r="G92" s="37"/>
      <c r="H92" s="39"/>
      <c r="I92" s="67">
        <v>70829.4</v>
      </c>
      <c r="J92" s="39"/>
      <c r="K92" s="67">
        <f>SUM(K26:K91)</f>
        <v>217949.90000000002</v>
      </c>
      <c r="L92" s="67">
        <v>206673.3</v>
      </c>
      <c r="M92" s="68">
        <v>130255.7</v>
      </c>
      <c r="N92" s="40"/>
      <c r="O92" s="39"/>
      <c r="P92" s="39"/>
      <c r="Q92" s="41"/>
      <c r="R92" s="41"/>
      <c r="S92" s="37"/>
      <c r="T92" s="41"/>
      <c r="U92" s="41"/>
      <c r="V92" s="41"/>
      <c r="W92" s="39"/>
      <c r="X92" s="39"/>
      <c r="Y92" s="37"/>
      <c r="Z92" s="37"/>
      <c r="AA92" s="37"/>
      <c r="AB92" s="37"/>
    </row>
    <row r="93" spans="1:28" ht="15.75">
      <c r="A93" s="58">
        <v>4</v>
      </c>
      <c r="B93" s="59" t="s">
        <v>148</v>
      </c>
      <c r="C93" s="57" t="s">
        <v>152</v>
      </c>
      <c r="D93" s="57" t="s">
        <v>153</v>
      </c>
      <c r="E93" s="57" t="s">
        <v>110</v>
      </c>
      <c r="F93" s="57" t="s">
        <v>40</v>
      </c>
      <c r="G93" s="57" t="s">
        <v>154</v>
      </c>
      <c r="H93" s="57" t="s">
        <v>110</v>
      </c>
      <c r="I93" s="70" t="s">
        <v>149</v>
      </c>
      <c r="J93" s="57" t="s">
        <v>155</v>
      </c>
      <c r="K93" s="70" t="s">
        <v>156</v>
      </c>
      <c r="L93" s="70" t="s">
        <v>156</v>
      </c>
      <c r="M93" s="70" t="s">
        <v>157</v>
      </c>
      <c r="N93" s="60"/>
      <c r="O93" s="57" t="s">
        <v>110</v>
      </c>
      <c r="P93" s="57" t="s">
        <v>110</v>
      </c>
      <c r="Q93" s="57" t="s">
        <v>108</v>
      </c>
      <c r="R93" s="57" t="s">
        <v>110</v>
      </c>
      <c r="S93" s="57"/>
      <c r="T93" s="41" t="s">
        <v>26</v>
      </c>
      <c r="U93" s="41" t="s">
        <v>97</v>
      </c>
      <c r="V93" s="57"/>
      <c r="W93" s="57" t="s">
        <v>151</v>
      </c>
      <c r="X93" s="57" t="s">
        <v>150</v>
      </c>
      <c r="Y93" s="57"/>
      <c r="Z93" s="57" t="s">
        <v>40</v>
      </c>
      <c r="AA93" s="57"/>
      <c r="AB93" s="57"/>
    </row>
    <row r="94" spans="6:24" ht="12.75">
      <c r="F94" s="69">
        <f>SUM(F5:F93)</f>
        <v>6500</v>
      </c>
      <c r="H94" s="69">
        <f>SUM(H5:H93)</f>
        <v>40808.90000000001</v>
      </c>
      <c r="I94" s="72">
        <v>95089.8</v>
      </c>
      <c r="J94" s="69" t="s">
        <v>163</v>
      </c>
      <c r="K94" s="72">
        <f>K93++K92+K25+K20</f>
        <v>346579.85000000003</v>
      </c>
      <c r="W94" s="69" t="s">
        <v>166</v>
      </c>
      <c r="X94" s="69" t="s">
        <v>162</v>
      </c>
    </row>
    <row r="103" spans="1:28" ht="15.75">
      <c r="A103" s="32"/>
      <c r="B103" s="21"/>
      <c r="C103" s="32"/>
      <c r="D103" s="32"/>
      <c r="E103" s="32"/>
      <c r="F103" s="32"/>
      <c r="G103" s="32"/>
      <c r="H103" s="29"/>
      <c r="I103" s="29"/>
      <c r="J103" s="29"/>
      <c r="K103" s="29"/>
      <c r="L103" s="29"/>
      <c r="M103" s="29"/>
      <c r="N103" s="30"/>
      <c r="O103" s="29"/>
      <c r="P103" s="29"/>
      <c r="Q103" s="22"/>
      <c r="R103" s="22"/>
      <c r="S103" s="32"/>
      <c r="T103" s="22"/>
      <c r="U103" s="22"/>
      <c r="V103" s="22"/>
      <c r="W103" s="29"/>
      <c r="X103" s="29"/>
      <c r="Y103" s="32"/>
      <c r="Z103" s="32"/>
      <c r="AA103" s="32"/>
      <c r="AB103" s="32"/>
    </row>
    <row r="104" spans="1:28" ht="15.75">
      <c r="A104" s="32"/>
      <c r="B104" s="21"/>
      <c r="C104" s="32"/>
      <c r="D104" s="32"/>
      <c r="E104" s="32"/>
      <c r="F104" s="32"/>
      <c r="G104" s="32"/>
      <c r="H104" s="29"/>
      <c r="I104" s="29"/>
      <c r="J104" s="29"/>
      <c r="K104" s="29"/>
      <c r="L104" s="29"/>
      <c r="M104" s="29"/>
      <c r="N104" s="30"/>
      <c r="O104" s="29"/>
      <c r="P104" s="29"/>
      <c r="Q104" s="22"/>
      <c r="R104" s="22"/>
      <c r="S104" s="32"/>
      <c r="T104" s="22"/>
      <c r="U104" s="22"/>
      <c r="V104" s="22"/>
      <c r="W104" s="29"/>
      <c r="X104" s="29"/>
      <c r="Y104" s="32"/>
      <c r="Z104" s="32"/>
      <c r="AA104" s="32"/>
      <c r="AB104" s="32"/>
    </row>
    <row r="105" spans="1:28" ht="15.75">
      <c r="A105" s="32"/>
      <c r="B105" s="21"/>
      <c r="C105" s="32"/>
      <c r="D105" s="32"/>
      <c r="E105" s="32"/>
      <c r="F105" s="32"/>
      <c r="G105" s="32"/>
      <c r="H105" s="29"/>
      <c r="I105" s="29"/>
      <c r="J105" s="29"/>
      <c r="K105" s="29"/>
      <c r="L105" s="29"/>
      <c r="M105" s="29"/>
      <c r="N105" s="30"/>
      <c r="O105" s="29"/>
      <c r="P105" s="29"/>
      <c r="Q105" s="22"/>
      <c r="R105" s="22"/>
      <c r="S105" s="32"/>
      <c r="T105" s="22"/>
      <c r="U105" s="22"/>
      <c r="V105" s="22"/>
      <c r="W105" s="29"/>
      <c r="X105" s="29"/>
      <c r="Y105" s="32"/>
      <c r="Z105" s="32"/>
      <c r="AA105" s="32"/>
      <c r="AB105" s="32"/>
    </row>
    <row r="106" spans="1:28" ht="15.75">
      <c r="A106" s="32"/>
      <c r="B106" s="21"/>
      <c r="C106" s="32"/>
      <c r="D106" s="32"/>
      <c r="E106" s="32"/>
      <c r="F106" s="32"/>
      <c r="G106" s="32"/>
      <c r="H106" s="29"/>
      <c r="I106" s="29"/>
      <c r="J106" s="29"/>
      <c r="K106" s="29"/>
      <c r="L106" s="29"/>
      <c r="M106" s="29"/>
      <c r="N106" s="30"/>
      <c r="O106" s="29"/>
      <c r="P106" s="29"/>
      <c r="Q106" s="22"/>
      <c r="R106" s="22"/>
      <c r="S106" s="32"/>
      <c r="T106" s="22"/>
      <c r="U106" s="22"/>
      <c r="V106" s="22"/>
      <c r="W106" s="29"/>
      <c r="X106" s="29"/>
      <c r="Y106" s="32"/>
      <c r="Z106" s="32"/>
      <c r="AA106" s="32"/>
      <c r="AB106" s="32"/>
    </row>
    <row r="107" spans="1:28" ht="15.75">
      <c r="A107" s="32"/>
      <c r="B107" s="21"/>
      <c r="C107" s="32"/>
      <c r="D107" s="32"/>
      <c r="E107" s="32"/>
      <c r="F107" s="32"/>
      <c r="G107" s="32"/>
      <c r="H107" s="29"/>
      <c r="I107" s="29"/>
      <c r="J107" s="29"/>
      <c r="K107" s="29"/>
      <c r="L107" s="29"/>
      <c r="M107" s="29"/>
      <c r="N107" s="30"/>
      <c r="O107" s="29"/>
      <c r="P107" s="29"/>
      <c r="Q107" s="22"/>
      <c r="R107" s="22"/>
      <c r="S107" s="32"/>
      <c r="T107" s="22"/>
      <c r="U107" s="22"/>
      <c r="V107" s="22"/>
      <c r="W107" s="29"/>
      <c r="X107" s="29"/>
      <c r="Y107" s="32"/>
      <c r="Z107" s="32"/>
      <c r="AA107" s="32"/>
      <c r="AB107" s="32"/>
    </row>
  </sheetData>
  <sheetProtection/>
  <mergeCells count="12">
    <mergeCell ref="A1:AB1"/>
    <mergeCell ref="A3:A4"/>
    <mergeCell ref="B3:B4"/>
    <mergeCell ref="C3:C4"/>
    <mergeCell ref="G3:G4"/>
    <mergeCell ref="D3:F3"/>
    <mergeCell ref="W3:X3"/>
    <mergeCell ref="Y3:AB3"/>
    <mergeCell ref="H3:N3"/>
    <mergeCell ref="AC77:AE77"/>
    <mergeCell ref="V3:V4"/>
    <mergeCell ref="O3:U3"/>
  </mergeCells>
  <printOptions/>
  <pageMargins left="0.1968503937007874" right="0.1968503937007874" top="0.3937007874015748" bottom="0.3937007874015748" header="0.1968503937007874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PageLayoutView="0" workbookViewId="0" topLeftCell="A1">
      <pane ySplit="1" topLeftCell="A11" activePane="bottomLeft" state="frozen"/>
      <selection pane="topLeft" activeCell="A1" sqref="A1"/>
      <selection pane="bottomLeft" activeCell="AA26" sqref="AA26"/>
    </sheetView>
  </sheetViews>
  <sheetFormatPr defaultColWidth="9.00390625" defaultRowHeight="12.75"/>
  <cols>
    <col min="1" max="1" width="3.625" style="1" customWidth="1"/>
    <col min="2" max="2" width="25.75390625" style="6" bestFit="1" customWidth="1"/>
    <col min="3" max="3" width="8.25390625" style="1" customWidth="1"/>
    <col min="4" max="5" width="9.125" style="1" customWidth="1"/>
    <col min="6" max="6" width="9.25390625" style="1" customWidth="1"/>
    <col min="7" max="10" width="9.125" style="1" customWidth="1"/>
    <col min="11" max="11" width="11.375" style="7" customWidth="1"/>
    <col min="12" max="15" width="9.125" style="1" customWidth="1"/>
    <col min="16" max="16" width="9.75390625" style="1" customWidth="1"/>
    <col min="17" max="17" width="9.125" style="1" customWidth="1"/>
    <col min="18" max="18" width="4.125" style="8" customWidth="1"/>
    <col min="19" max="19" width="3.875" style="8" customWidth="1"/>
    <col min="20" max="20" width="4.00390625" style="8" customWidth="1"/>
    <col min="21" max="21" width="4.125" style="8" customWidth="1"/>
    <col min="22" max="16384" width="9.125" style="1" customWidth="1"/>
  </cols>
  <sheetData/>
  <sheetProtection/>
  <printOptions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5" zoomScaleNormal="75" zoomScalePageLayoutView="0" workbookViewId="0" topLeftCell="A1">
      <selection activeCell="A1" sqref="A1:Q32"/>
    </sheetView>
  </sheetViews>
  <sheetFormatPr defaultColWidth="9.00390625" defaultRowHeight="12.75"/>
  <cols>
    <col min="1" max="1" width="4.125" style="2" customWidth="1"/>
    <col min="2" max="2" width="24.125" style="2" bestFit="1" customWidth="1"/>
    <col min="3" max="3" width="8.75390625" style="2" customWidth="1"/>
    <col min="4" max="4" width="5.875" style="2" customWidth="1"/>
    <col min="5" max="5" width="9.125" style="2" customWidth="1"/>
    <col min="6" max="6" width="7.375" style="2" customWidth="1"/>
    <col min="7" max="7" width="5.75390625" style="2" customWidth="1"/>
    <col min="8" max="8" width="7.75390625" style="2" customWidth="1"/>
    <col min="9" max="9" width="5.625" style="2" customWidth="1"/>
    <col min="10" max="10" width="7.00390625" style="2" customWidth="1"/>
    <col min="11" max="11" width="9.125" style="5" customWidth="1"/>
    <col min="12" max="12" width="11.125" style="2" customWidth="1"/>
    <col min="13" max="13" width="6.625" style="2" customWidth="1"/>
    <col min="14" max="14" width="7.25390625" style="2" customWidth="1"/>
    <col min="15" max="16" width="6.375" style="2" customWidth="1"/>
    <col min="17" max="17" width="8.875" style="2" customWidth="1"/>
    <col min="18" max="16384" width="9.125" style="2" customWidth="1"/>
  </cols>
  <sheetData/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7"/>
  <sheetViews>
    <sheetView zoomScale="75" zoomScaleNormal="75" zoomScalePageLayoutView="0" workbookViewId="0" topLeftCell="A1">
      <pane ySplit="1" topLeftCell="A11" activePane="bottomLeft" state="frozen"/>
      <selection pane="topLeft" activeCell="A1" sqref="A1"/>
      <selection pane="bottomLeft" activeCell="A1" sqref="A1:F17"/>
    </sheetView>
  </sheetViews>
  <sheetFormatPr defaultColWidth="9.00390625" defaultRowHeight="12.75"/>
  <cols>
    <col min="1" max="1" width="4.125" style="3" customWidth="1"/>
    <col min="2" max="2" width="20.875" style="3" bestFit="1" customWidth="1"/>
    <col min="3" max="3" width="35.25390625" style="3" customWidth="1"/>
    <col min="4" max="4" width="9.875" style="3" customWidth="1"/>
    <col min="5" max="16384" width="9.125" style="3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АКС</dc:creator>
  <cp:keywords/>
  <dc:description/>
  <cp:lastModifiedBy>Home</cp:lastModifiedBy>
  <cp:lastPrinted>2011-02-03T05:20:22Z</cp:lastPrinted>
  <dcterms:created xsi:type="dcterms:W3CDTF">2004-02-02T10:37:52Z</dcterms:created>
  <dcterms:modified xsi:type="dcterms:W3CDTF">2012-04-17T12:40:59Z</dcterms:modified>
  <cp:category/>
  <cp:version/>
  <cp:contentType/>
  <cp:contentStatus/>
</cp:coreProperties>
</file>